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北海道厚生局届出\"/>
    </mc:Choice>
  </mc:AlternateContent>
  <xr:revisionPtr revIDLastSave="0" documentId="13_ncr:1_{F22790A6-FC1D-42CE-9AD2-15148F3DC8F4}" xr6:coauthVersionLast="40" xr6:coauthVersionMax="40" xr10:uidLastSave="{00000000-0000-0000-0000-000000000000}"/>
  <bookViews>
    <workbookView xWindow="-120" yWindow="-120" windowWidth="29040" windowHeight="15840" xr2:uid="{72BE4B90-173F-4D2E-BD67-348F4B5D4A1B}"/>
  </bookViews>
  <sheets>
    <sheet name="出張専門様式第2号" sheetId="8" r:id="rId1"/>
    <sheet name="様式1号" sheetId="2" r:id="rId2"/>
    <sheet name="様式第２号の３" sheetId="4" r:id="rId3"/>
  </sheets>
  <externalReferences>
    <externalReference r:id="rId4"/>
    <externalReference r:id="rId5"/>
  </externalReferences>
  <definedNames>
    <definedName name="〒">[1]個人!#REF!</definedName>
    <definedName name="ＦＡＸ">[1]法人!#REF!</definedName>
    <definedName name="_xlnm.Print_Area" localSheetId="0">出張専門様式第2号!$A$2:$CE$43</definedName>
    <definedName name="_xlnm.Print_Area" localSheetId="1">様式1号!$A$1:$AE$50</definedName>
    <definedName name="_xlnm.Print_Area" localSheetId="2">様式第２号の３!$A$1:$F$46</definedName>
    <definedName name="施術項目">[1]個人!#REF!</definedName>
    <definedName name="施術所ＦＡＸ">[1]個人!#REF!</definedName>
    <definedName name="出資金1">[1]個人!#REF!</definedName>
    <definedName name="組合員ＩＤ">[2]分院!$A$2:$A$24</definedName>
    <definedName name="法人資本金">[1]法人!#REF!</definedName>
    <definedName name="法人出資金">[1]法人!#REF!</definedName>
    <definedName name="法人所在地">[1]法人!#REF!</definedName>
    <definedName name="法人所在地1">[1]法人!#REF!</definedName>
    <definedName name="法人所在地2">[1]法人!#REF!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32" i="8" l="1"/>
  <c r="U32" i="8"/>
  <c r="X31" i="8"/>
  <c r="BK29" i="8"/>
  <c r="U28" i="8"/>
  <c r="BK12" i="8"/>
  <c r="BK11" i="8"/>
  <c r="BK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協同組合</author>
  </authors>
  <commentList>
    <comment ref="AP7" authorId="0" shapeId="0" xr:uid="{42A33499-5C71-46B9-B6CC-241A1B07CEA1}">
      <text>
        <r>
          <rPr>
            <b/>
            <sz val="10"/>
            <color indexed="81"/>
            <rFont val="MS P ゴシック"/>
            <family val="3"/>
            <charset val="128"/>
          </rPr>
          <t>生年月日:
昭和55年12月20
だったら
ｓ55.12.20
と入力</t>
        </r>
      </text>
    </comment>
    <comment ref="U11" authorId="0" shapeId="0" xr:uid="{661E012A-4EA2-43BC-9327-5C5E4149A3C2}">
      <text>
        <r>
          <rPr>
            <b/>
            <sz val="10"/>
            <color indexed="81"/>
            <rFont val="MS P ゴシック"/>
            <family val="3"/>
            <charset val="128"/>
          </rPr>
          <t>番号:整数のみ入力
すると、「第～号」と表示します</t>
        </r>
      </text>
    </comment>
    <comment ref="U12" authorId="0" shapeId="0" xr:uid="{24CE6742-BC60-467C-89F8-69A4AD4E6EB1}">
      <text>
        <r>
          <rPr>
            <b/>
            <sz val="10"/>
            <color indexed="81"/>
            <rFont val="MS P ゴシック"/>
            <family val="3"/>
            <charset val="128"/>
          </rPr>
          <t>年月日:
平成20年4月25
だったら
ｈ20.4.25
と入力</t>
        </r>
      </text>
    </comment>
    <comment ref="BO16" authorId="0" shapeId="0" xr:uid="{7D8597EC-3563-46FB-A8F0-59E3326808F6}">
      <text>
        <r>
          <rPr>
            <b/>
            <sz val="9"/>
            <color indexed="81"/>
            <rFont val="MS P ゴシック"/>
            <family val="3"/>
            <charset val="128"/>
          </rPr>
          <t>勤務時間:忘れずにご記入下さい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P27" authorId="0" shapeId="0" xr:uid="{ADA060BC-EF7B-4368-80C4-9F66778A36A8}">
      <text>
        <r>
          <rPr>
            <b/>
            <sz val="9"/>
            <color indexed="81"/>
            <rFont val="MS P ゴシック"/>
            <family val="3"/>
            <charset val="128"/>
          </rPr>
          <t>標榜時間、休日:
忘れずにご記入下さい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<sst xmlns="http://schemas.openxmlformats.org/spreadsheetml/2006/main" count="244" uniqueCount="101">
  <si>
    <t>氏名</t>
    <rPh sb="0" eb="2">
      <t>シメイ</t>
    </rPh>
    <phoneticPr fontId="1"/>
  </si>
  <si>
    <t>施術所名</t>
    <rPh sb="0" eb="2">
      <t>セジュツ</t>
    </rPh>
    <rPh sb="2" eb="3">
      <t>ショ</t>
    </rPh>
    <rPh sb="3" eb="4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</si>
  <si>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</si>
  <si>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</si>
  <si>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</si>
  <si>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</si>
  <si>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北海道厚生局長</t>
    <rPh sb="0" eb="3">
      <t>ホッカイドウ</t>
    </rPh>
    <rPh sb="3" eb="5">
      <t>コウセイ</t>
    </rPh>
    <rPh sb="5" eb="7">
      <t>キョクチョウ</t>
    </rPh>
    <phoneticPr fontId="1"/>
  </si>
  <si>
    <t>殿</t>
    <rPh sb="0" eb="1">
      <t>ドノ</t>
    </rPh>
    <phoneticPr fontId="1"/>
  </si>
  <si>
    <t>〒</t>
    <phoneticPr fontId="1"/>
  </si>
  <si>
    <t>住所</t>
    <rPh sb="0" eb="2">
      <t>ジュウショ</t>
    </rPh>
    <phoneticPr fontId="1"/>
  </si>
  <si>
    <t>別添１（様式第１号）</t>
    <phoneticPr fontId="1"/>
  </si>
  <si>
    <t>北海道知事</t>
    <rPh sb="0" eb="2">
      <t>ホッカイ</t>
    </rPh>
    <rPh sb="2" eb="3">
      <t>ドウ</t>
    </rPh>
    <rPh sb="3" eb="5">
      <t>チジ</t>
    </rPh>
    <phoneticPr fontId="1"/>
  </si>
  <si>
    <t>印</t>
    <rPh sb="0" eb="1">
      <t>イン</t>
    </rPh>
    <phoneticPr fontId="1"/>
  </si>
  <si>
    <t>（受領委任の取扱いを行う施術所）</t>
    <rPh sb="1" eb="3">
      <t>ジュリョウ</t>
    </rPh>
    <rPh sb="3" eb="5">
      <t>イニン</t>
    </rPh>
    <rPh sb="6" eb="8">
      <t>トリアツカ</t>
    </rPh>
    <rPh sb="10" eb="11">
      <t>オコナ</t>
    </rPh>
    <rPh sb="12" eb="14">
      <t>セジュツ</t>
    </rPh>
    <rPh sb="14" eb="15">
      <t>ショ</t>
    </rPh>
    <phoneticPr fontId="1"/>
  </si>
  <si>
    <t>TEL</t>
    <phoneticPr fontId="1"/>
  </si>
  <si>
    <t>確　　　　約　　　　書</t>
    <rPh sb="0" eb="1">
      <t>カク</t>
    </rPh>
    <rPh sb="5" eb="6">
      <t>ヤク</t>
    </rPh>
    <rPh sb="10" eb="11">
      <t>ショ</t>
    </rPh>
    <phoneticPr fontId="1"/>
  </si>
  <si>
    <t>　 はり、きゅう及びあん摩マッサージ指圧の施術に係る療養費の受領委任の取
扱いを申し出るに当たり、受領委任の取扱規程（平成30年６月12日保発0612
第２号通知別添１、その後の変更及び改訂等を含む。）を遵守することを確約
します。</t>
    <phoneticPr fontId="1"/>
  </si>
  <si>
    <t>この確約書は、北海道厚生局へ提出してください。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</si>
  <si>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</si>
  <si>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</si>
  <si>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目が見えない者</t>
    <rPh sb="0" eb="1">
      <t>メ</t>
    </rPh>
    <rPh sb="2" eb="3">
      <t>ミ</t>
    </rPh>
    <rPh sb="6" eb="7">
      <t>モノ</t>
    </rPh>
    <phoneticPr fontId="1"/>
  </si>
  <si>
    <t>□</t>
    <phoneticPr fontId="1"/>
  </si>
  <si>
    <t>免許</t>
    <rPh sb="0" eb="2">
      <t>メンキョ</t>
    </rPh>
    <phoneticPr fontId="1"/>
  </si>
  <si>
    <t>はり　　□</t>
    <phoneticPr fontId="1"/>
  </si>
  <si>
    <t>きゅう　　□</t>
    <phoneticPr fontId="1"/>
  </si>
  <si>
    <t>あん摩マッサージ指圧　　□</t>
    <rPh sb="2" eb="3">
      <t>マ</t>
    </rPh>
    <rPh sb="8" eb="10">
      <t>シアツ</t>
    </rPh>
    <phoneticPr fontId="1"/>
  </si>
  <si>
    <t>交付者名</t>
    <rPh sb="0" eb="2">
      <t>コウフ</t>
    </rPh>
    <rPh sb="2" eb="3">
      <t>シャ</t>
    </rPh>
    <rPh sb="3" eb="4">
      <t>メイ</t>
    </rPh>
    <phoneticPr fontId="1"/>
  </si>
  <si>
    <t>番号</t>
    <rPh sb="0" eb="2">
      <t>バンゴウ</t>
    </rPh>
    <phoneticPr fontId="1"/>
  </si>
  <si>
    <t>年月日</t>
    <rPh sb="0" eb="3">
      <t>ネンガッピ</t>
    </rPh>
    <phoneticPr fontId="1"/>
  </si>
  <si>
    <t>中止</t>
    <rPh sb="0" eb="2">
      <t>チュウシ</t>
    </rPh>
    <phoneticPr fontId="1"/>
  </si>
  <si>
    <t>（　　）</t>
    <phoneticPr fontId="1"/>
  </si>
  <si>
    <t>厚生局</t>
    <rPh sb="0" eb="2">
      <t>コウセイ</t>
    </rPh>
    <rPh sb="2" eb="3">
      <t>キョク</t>
    </rPh>
    <phoneticPr fontId="1"/>
  </si>
  <si>
    <t>勤務時間</t>
    <rPh sb="0" eb="2">
      <t>キンム</t>
    </rPh>
    <rPh sb="2" eb="4">
      <t>ジカン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</si>
  <si>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</si>
  <si>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</si>
  <si>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</si>
  <si>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</si>
  <si>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（　月、火、水、木、金、土、日　）</t>
    <rPh sb="2" eb="3">
      <t>ゲツ</t>
    </rPh>
    <rPh sb="4" eb="5">
      <t>ヒ</t>
    </rPh>
    <rPh sb="6" eb="7">
      <t>スイ</t>
    </rPh>
    <rPh sb="8" eb="9">
      <t>モク</t>
    </rPh>
    <rPh sb="10" eb="11">
      <t>キン</t>
    </rPh>
    <rPh sb="12" eb="13">
      <t>ド</t>
    </rPh>
    <rPh sb="14" eb="15">
      <t>ニチ</t>
    </rPh>
    <phoneticPr fontId="1"/>
  </si>
  <si>
    <t>午後</t>
    <rPh sb="0" eb="2">
      <t>ゴゴ</t>
    </rPh>
    <phoneticPr fontId="1"/>
  </si>
  <si>
    <t>別添１（様式第２号の３）</t>
    <rPh sb="4" eb="6">
      <t>ヨウシキ</t>
    </rPh>
    <rPh sb="6" eb="7">
      <t>ダイ</t>
    </rPh>
    <rPh sb="8" eb="9">
      <t>ゴウ</t>
    </rPh>
    <phoneticPr fontId="19"/>
  </si>
  <si>
    <t>勤　務　形　態　確　認　票</t>
    <rPh sb="0" eb="1">
      <t>ツトム</t>
    </rPh>
    <rPh sb="2" eb="3">
      <t>ツトム</t>
    </rPh>
    <rPh sb="4" eb="5">
      <t>カタチ</t>
    </rPh>
    <rPh sb="6" eb="7">
      <t>タイ</t>
    </rPh>
    <rPh sb="8" eb="9">
      <t>アキラ</t>
    </rPh>
    <rPh sb="10" eb="11">
      <t>シノブ</t>
    </rPh>
    <rPh sb="12" eb="13">
      <t>ヒョウ</t>
    </rPh>
    <phoneticPr fontId="21"/>
  </si>
  <si>
    <t>施術管理者氏名</t>
    <rPh sb="0" eb="2">
      <t>セジュツ</t>
    </rPh>
    <rPh sb="2" eb="5">
      <t>カンリシャ</t>
    </rPh>
    <rPh sb="5" eb="6">
      <t>シ</t>
    </rPh>
    <rPh sb="6" eb="7">
      <t>メイ</t>
    </rPh>
    <phoneticPr fontId="21"/>
  </si>
  <si>
    <t>施術所名称</t>
    <rPh sb="0" eb="2">
      <t>セジュツ</t>
    </rPh>
    <rPh sb="2" eb="3">
      <t>ショ</t>
    </rPh>
    <rPh sb="3" eb="5">
      <t>メイショウ</t>
    </rPh>
    <phoneticPr fontId="21"/>
  </si>
  <si>
    <t>施術所所在地</t>
    <rPh sb="0" eb="2">
      <t>セジュツ</t>
    </rPh>
    <rPh sb="2" eb="3">
      <t>ショ</t>
    </rPh>
    <rPh sb="3" eb="6">
      <t>ショザイチ</t>
    </rPh>
    <phoneticPr fontId="21"/>
  </si>
  <si>
    <t>管理・勤務の区分</t>
    <rPh sb="0" eb="2">
      <t>カンリ</t>
    </rPh>
    <rPh sb="3" eb="5">
      <t>キンム</t>
    </rPh>
    <rPh sb="6" eb="8">
      <t>クブン</t>
    </rPh>
    <phoneticPr fontId="21"/>
  </si>
  <si>
    <t>管理　・　勤務</t>
    <rPh sb="0" eb="2">
      <t>カンリ</t>
    </rPh>
    <rPh sb="5" eb="7">
      <t>キンム</t>
    </rPh>
    <phoneticPr fontId="21"/>
  </si>
  <si>
    <t>勤務時間</t>
    <rPh sb="0" eb="2">
      <t>キンム</t>
    </rPh>
    <rPh sb="2" eb="4">
      <t>ジカン</t>
    </rPh>
    <phoneticPr fontId="21"/>
  </si>
  <si>
    <t>曜日　（　　　　　　　　　　　　）</t>
    <rPh sb="0" eb="2">
      <t>ヨウビ</t>
    </rPh>
    <phoneticPr fontId="21"/>
  </si>
  <si>
    <t>　ＡＭ　　　：　　　～　　　：</t>
    <phoneticPr fontId="21"/>
  </si>
  <si>
    <t>　ＰＭ　　　：　　　～　　　：</t>
    <phoneticPr fontId="21"/>
  </si>
  <si>
    <t>休業日</t>
    <rPh sb="0" eb="3">
      <t>キュウギョウビ</t>
    </rPh>
    <phoneticPr fontId="21"/>
  </si>
  <si>
    <t>日 ・ 月 ・ 火 ・ 水 ・ 木 ・ 金 ・ 土</t>
    <rPh sb="0" eb="1">
      <t>ニチ</t>
    </rPh>
    <rPh sb="4" eb="5">
      <t>ゲツ</t>
    </rPh>
    <rPh sb="8" eb="9">
      <t>ヒ</t>
    </rPh>
    <rPh sb="12" eb="13">
      <t>スイ</t>
    </rPh>
    <rPh sb="16" eb="17">
      <t>モク</t>
    </rPh>
    <rPh sb="20" eb="21">
      <t>キン</t>
    </rPh>
    <rPh sb="24" eb="25">
      <t>ド</t>
    </rPh>
    <phoneticPr fontId="21"/>
  </si>
  <si>
    <r>
      <t>祝</t>
    </r>
    <r>
      <rPr>
        <sz val="11"/>
        <rFont val="ＭＳ Ｐ明朝"/>
        <family val="1"/>
        <charset val="128"/>
      </rPr>
      <t>日　・　振替休日</t>
    </r>
    <rPh sb="0" eb="2">
      <t>シュクジツ</t>
    </rPh>
    <rPh sb="1" eb="2">
      <t>ヒ</t>
    </rPh>
    <rPh sb="5" eb="7">
      <t>フリカエ</t>
    </rPh>
    <rPh sb="7" eb="9">
      <t>キュウジツ</t>
    </rPh>
    <phoneticPr fontId="21"/>
  </si>
  <si>
    <t>その他　（　　　　　　　　　　　　）</t>
    <rPh sb="2" eb="3">
      <t>タ</t>
    </rPh>
    <phoneticPr fontId="21"/>
  </si>
  <si>
    <t>同一日に複数の施術所に勤務する必要がある場合の移動手段</t>
    <rPh sb="0" eb="2">
      <t>ドウイツ</t>
    </rPh>
    <rPh sb="2" eb="3">
      <t>ビ</t>
    </rPh>
    <rPh sb="4" eb="6">
      <t>フクスウ</t>
    </rPh>
    <rPh sb="7" eb="9">
      <t>セジュツ</t>
    </rPh>
    <rPh sb="9" eb="10">
      <t>ショ</t>
    </rPh>
    <rPh sb="11" eb="13">
      <t>キンム</t>
    </rPh>
    <rPh sb="15" eb="17">
      <t>ヒツヨウ</t>
    </rPh>
    <rPh sb="20" eb="22">
      <t>バアイ</t>
    </rPh>
    <rPh sb="23" eb="25">
      <t>イドウ</t>
    </rPh>
    <rPh sb="25" eb="27">
      <t>シュダン</t>
    </rPh>
    <phoneticPr fontId="21"/>
  </si>
  <si>
    <t>①</t>
    <phoneticPr fontId="21"/>
  </si>
  <si>
    <t>当初勤務する施術所の所在地</t>
    <rPh sb="0" eb="2">
      <t>トウショ</t>
    </rPh>
    <rPh sb="2" eb="4">
      <t>キンム</t>
    </rPh>
    <rPh sb="6" eb="8">
      <t>セジュツ</t>
    </rPh>
    <rPh sb="8" eb="9">
      <t>ショ</t>
    </rPh>
    <rPh sb="10" eb="13">
      <t>ショザイチ</t>
    </rPh>
    <phoneticPr fontId="21"/>
  </si>
  <si>
    <t>移動先施術所の所在地</t>
    <rPh sb="0" eb="3">
      <t>イドウサキ</t>
    </rPh>
    <rPh sb="3" eb="5">
      <t>セジュツ</t>
    </rPh>
    <rPh sb="5" eb="6">
      <t>ショ</t>
    </rPh>
    <rPh sb="7" eb="10">
      <t>ショザイチ</t>
    </rPh>
    <phoneticPr fontId="21"/>
  </si>
  <si>
    <t>施術所間の距離</t>
    <rPh sb="0" eb="2">
      <t>セジュツ</t>
    </rPh>
    <rPh sb="2" eb="3">
      <t>ショ</t>
    </rPh>
    <rPh sb="3" eb="4">
      <t>アイダ</t>
    </rPh>
    <rPh sb="5" eb="7">
      <t>キョリ</t>
    </rPh>
    <phoneticPr fontId="21"/>
  </si>
  <si>
    <t>（　　　　　　　　　　　　）㎞（概算）</t>
    <phoneticPr fontId="21"/>
  </si>
  <si>
    <t>移動手段</t>
    <rPh sb="0" eb="2">
      <t>イドウ</t>
    </rPh>
    <rPh sb="2" eb="4">
      <t>シュダン</t>
    </rPh>
    <phoneticPr fontId="21"/>
  </si>
  <si>
    <t>区間</t>
    <rPh sb="0" eb="2">
      <t>クカン</t>
    </rPh>
    <phoneticPr fontId="21"/>
  </si>
  <si>
    <t>距離（概算）</t>
    <rPh sb="0" eb="2">
      <t>キョリ</t>
    </rPh>
    <rPh sb="3" eb="5">
      <t>ガイサン</t>
    </rPh>
    <phoneticPr fontId="21"/>
  </si>
  <si>
    <t>所要時間</t>
    <rPh sb="0" eb="2">
      <t>ショヨウ</t>
    </rPh>
    <rPh sb="2" eb="4">
      <t>ジカン</t>
    </rPh>
    <phoneticPr fontId="21"/>
  </si>
  <si>
    <t>電車・バス・車・徒歩・その他（　　　　）</t>
    <rPh sb="0" eb="2">
      <t>デンシャ</t>
    </rPh>
    <rPh sb="6" eb="7">
      <t>クルマ</t>
    </rPh>
    <rPh sb="8" eb="10">
      <t>トホ</t>
    </rPh>
    <rPh sb="13" eb="14">
      <t>タ</t>
    </rPh>
    <phoneticPr fontId="21"/>
  </si>
  <si>
    <t>（　　　　　　　）から（　　　　　　　）</t>
    <phoneticPr fontId="21"/>
  </si>
  <si>
    <t>（　　　　　）㎞</t>
    <phoneticPr fontId="21"/>
  </si>
  <si>
    <t>（　　　　）分</t>
    <rPh sb="6" eb="7">
      <t>フン</t>
    </rPh>
    <phoneticPr fontId="21"/>
  </si>
  <si>
    <t>②</t>
    <phoneticPr fontId="21"/>
  </si>
  <si>
    <t>③</t>
    <phoneticPr fontId="21"/>
  </si>
  <si>
    <t>備　　考</t>
    <rPh sb="0" eb="1">
      <t>ビン</t>
    </rPh>
    <rPh sb="3" eb="4">
      <t>コウ</t>
    </rPh>
    <phoneticPr fontId="21"/>
  </si>
  <si>
    <t>※　同一日に複数の施術所に勤務する場合は、それぞれの施術所間の移動手段、所要時間等を記載すること。</t>
    <rPh sb="2" eb="4">
      <t>ドウイツ</t>
    </rPh>
    <rPh sb="4" eb="5">
      <t>ビ</t>
    </rPh>
    <rPh sb="6" eb="8">
      <t>フクスウ</t>
    </rPh>
    <rPh sb="9" eb="11">
      <t>セジュツ</t>
    </rPh>
    <rPh sb="11" eb="12">
      <t>ショ</t>
    </rPh>
    <rPh sb="13" eb="15">
      <t>キンム</t>
    </rPh>
    <rPh sb="17" eb="19">
      <t>バアイ</t>
    </rPh>
    <rPh sb="26" eb="28">
      <t>セジュツ</t>
    </rPh>
    <rPh sb="28" eb="29">
      <t>ショ</t>
    </rPh>
    <rPh sb="29" eb="30">
      <t>アイダ</t>
    </rPh>
    <rPh sb="31" eb="33">
      <t>イドウ</t>
    </rPh>
    <rPh sb="33" eb="35">
      <t>シュダン</t>
    </rPh>
    <rPh sb="36" eb="38">
      <t>ショヨウ</t>
    </rPh>
    <rPh sb="38" eb="40">
      <t>ジカン</t>
    </rPh>
    <rPh sb="40" eb="41">
      <t>トウ</t>
    </rPh>
    <rPh sb="42" eb="44">
      <t>キサイ</t>
    </rPh>
    <phoneticPr fontId="21"/>
  </si>
  <si>
    <t>開設者</t>
    <rPh sb="0" eb="3">
      <t>カイセツシャ</t>
    </rPh>
    <phoneticPr fontId="1"/>
  </si>
  <si>
    <t>カウンタ</t>
    <phoneticPr fontId="1"/>
  </si>
  <si>
    <t>様式第２号</t>
    <rPh sb="0" eb="2">
      <t>ヨウシキ</t>
    </rPh>
    <rPh sb="2" eb="3">
      <t>ダイ</t>
    </rPh>
    <phoneticPr fontId="1"/>
  </si>
  <si>
    <t>療養費の受領委任の取扱いに係る申出（施術所の申出）</t>
    <rPh sb="0" eb="3">
      <t>リョウヨウヒ</t>
    </rPh>
    <rPh sb="4" eb="6">
      <t>ジュリョウ</t>
    </rPh>
    <rPh sb="6" eb="8">
      <t>イニン</t>
    </rPh>
    <rPh sb="9" eb="11">
      <t>トリアツカ</t>
    </rPh>
    <rPh sb="13" eb="14">
      <t>カカ</t>
    </rPh>
    <rPh sb="15" eb="17">
      <t>モウシデ</t>
    </rPh>
    <rPh sb="18" eb="20">
      <t>セジュツ</t>
    </rPh>
    <rPh sb="20" eb="21">
      <t>ショ</t>
    </rPh>
    <rPh sb="22" eb="24">
      <t>モウシデ</t>
    </rPh>
    <phoneticPr fontId="1"/>
  </si>
  <si>
    <t>療養費の種類</t>
    <rPh sb="0" eb="3">
      <t>リョウヨウヒ</t>
    </rPh>
    <rPh sb="4" eb="6">
      <t>シュルイ</t>
    </rPh>
    <phoneticPr fontId="1"/>
  </si>
  <si>
    <t>あん摩マッサージ指圧　□</t>
    <rPh sb="2" eb="3">
      <t>マ</t>
    </rPh>
    <rPh sb="8" eb="10">
      <t>シアツ</t>
    </rPh>
    <phoneticPr fontId="1"/>
  </si>
  <si>
    <t>施術管理者
（他の施術所の施術管理者）
□</t>
    <rPh sb="0" eb="2">
      <t>セジュツ</t>
    </rPh>
    <rPh sb="2" eb="5">
      <t>カンリシャ</t>
    </rPh>
    <rPh sb="8" eb="9">
      <t>ホカ</t>
    </rPh>
    <rPh sb="10" eb="12">
      <t>セジュツ</t>
    </rPh>
    <rPh sb="12" eb="13">
      <t>ショ</t>
    </rPh>
    <rPh sb="14" eb="16">
      <t>セジュツ</t>
    </rPh>
    <rPh sb="16" eb="19">
      <t>カンリシャ</t>
    </rPh>
    <phoneticPr fontId="1"/>
  </si>
  <si>
    <t>第1</t>
    <rPh sb="0" eb="1">
      <t>ダイ</t>
    </rPh>
    <phoneticPr fontId="1"/>
  </si>
  <si>
    <t>所属団体</t>
    <rPh sb="0" eb="2">
      <t>ショゾク</t>
    </rPh>
    <rPh sb="2" eb="4">
      <t>ダンタイ</t>
    </rPh>
    <phoneticPr fontId="1"/>
  </si>
  <si>
    <r>
      <t>□公益社団法人日本鍼灸師会　□公益社団法人全日本鍼灸マッサージ師会 
□公益社団法人日本あん摩マッサージ指圧師会　□社会福祉法人日本盲人会連合　　　　　　　　　　　　　　　　　　　　　　　
□その他（</t>
    </r>
    <r>
      <rPr>
        <b/>
        <sz val="8"/>
        <color theme="1"/>
        <rFont val="游ゴシック"/>
        <family val="3"/>
        <charset val="128"/>
        <scheme val="minor"/>
      </rPr>
      <t>北海道鍼灸マッサージ柔整協同組合</t>
    </r>
    <r>
      <rPr>
        <sz val="8"/>
        <color theme="1"/>
        <rFont val="游ゴシック"/>
        <family val="3"/>
        <charset val="128"/>
        <scheme val="minor"/>
      </rPr>
      <t>　</t>
    </r>
    <r>
      <rPr>
        <sz val="7"/>
        <color theme="1"/>
        <rFont val="游ゴシック"/>
        <family val="3"/>
        <charset val="128"/>
        <scheme val="minor"/>
      </rPr>
      <t>ほっかいどうしんきゅうまっさーじじゅうせいきょうどうくみあい</t>
    </r>
    <r>
      <rPr>
        <sz val="8"/>
        <color theme="1"/>
        <rFont val="游ゴシック"/>
        <family val="3"/>
        <charset val="128"/>
        <scheme val="minor"/>
      </rPr>
      <t>）</t>
    </r>
    <rPh sb="100" eb="103">
      <t>ホッカイドウ</t>
    </rPh>
    <rPh sb="103" eb="105">
      <t>シンキュウ</t>
    </rPh>
    <rPh sb="110" eb="112">
      <t>ジュウセイ</t>
    </rPh>
    <rPh sb="112" eb="114">
      <t>キョウドウ</t>
    </rPh>
    <rPh sb="114" eb="116">
      <t>クミアイ</t>
    </rPh>
    <phoneticPr fontId="21"/>
  </si>
  <si>
    <t>施術者登録番号（左記4団体会員）</t>
    <phoneticPr fontId="21"/>
  </si>
  <si>
    <t>施術所</t>
    <rPh sb="0" eb="2">
      <t>セジュツ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</si>
  <si>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</si>
  <si>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</si>
  <si>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（複数施術管理者）</t>
    <rPh sb="1" eb="3">
      <t>フクスウ</t>
    </rPh>
    <rPh sb="3" eb="5">
      <t>セジュツ</t>
    </rPh>
    <rPh sb="5" eb="8">
      <t>カンリシャ</t>
    </rPh>
    <phoneticPr fontId="1"/>
  </si>
  <si>
    <t>所在地</t>
    <rPh sb="0" eb="3">
      <t>ショザイチ</t>
    </rPh>
    <phoneticPr fontId="1"/>
  </si>
  <si>
    <t>受領委任の取扱規程11（1）～（12）
の事項の該当の有無</t>
    <rPh sb="0" eb="2">
      <t>ジュリョウ</t>
    </rPh>
    <rPh sb="2" eb="4">
      <t>イニン</t>
    </rPh>
    <rPh sb="5" eb="7">
      <t>トリアツカイ</t>
    </rPh>
    <rPh sb="7" eb="9">
      <t>キテイ</t>
    </rPh>
    <rPh sb="21" eb="23">
      <t>ジコウ</t>
    </rPh>
    <rPh sb="24" eb="26">
      <t>ガイトウ</t>
    </rPh>
    <rPh sb="27" eb="29">
      <t>ウム</t>
    </rPh>
    <phoneticPr fontId="1"/>
  </si>
  <si>
    <t>（出張専門）</t>
    <rPh sb="1" eb="3">
      <t>シュッチョウ</t>
    </rPh>
    <rPh sb="3" eb="5">
      <t>センモン</t>
    </rPh>
    <phoneticPr fontId="1"/>
  </si>
  <si>
    <t>有　　□　・　無　□</t>
    <rPh sb="0" eb="1">
      <t>アリ</t>
    </rPh>
    <rPh sb="7" eb="8">
      <t>ナ</t>
    </rPh>
    <phoneticPr fontId="1"/>
  </si>
  <si>
    <t>標榜時間</t>
    <rPh sb="0" eb="2">
      <t>ヒョウボウ</t>
    </rPh>
    <rPh sb="2" eb="4">
      <t>ジカン</t>
    </rPh>
    <phoneticPr fontId="1"/>
  </si>
  <si>
    <t>休日</t>
    <rPh sb="0" eb="2">
      <t>キュウジツ</t>
    </rPh>
    <phoneticPr fontId="1"/>
  </si>
  <si>
    <t>（　　　　　　　　　）</t>
    <phoneticPr fontId="1"/>
  </si>
  <si>
    <t>個人</t>
    <rPh sb="0" eb="2">
      <t>コジン</t>
    </rPh>
    <phoneticPr fontId="1"/>
  </si>
  <si>
    <t>法人等</t>
    <rPh sb="0" eb="2">
      <t>ホウジン</t>
    </rPh>
    <rPh sb="2" eb="3">
      <t>トウ</t>
    </rPh>
    <phoneticPr fontId="1"/>
  </si>
  <si>
    <t>（備考）</t>
    <rPh sb="1" eb="3">
      <t>ビコウ</t>
    </rPh>
    <phoneticPr fontId="1"/>
  </si>
  <si>
    <t>上記のとおり、療養費の受領委任の取扱いについて申出ます。</t>
    <rPh sb="0" eb="2">
      <t>ジョウキ</t>
    </rPh>
    <rPh sb="7" eb="10">
      <t>リョウヨウヒ</t>
    </rPh>
    <rPh sb="11" eb="13">
      <t>ジュリョウ</t>
    </rPh>
    <rPh sb="13" eb="15">
      <t>イニン</t>
    </rPh>
    <rPh sb="16" eb="18">
      <t>トリアツカ</t>
    </rPh>
    <rPh sb="23" eb="24">
      <t>モウ</t>
    </rPh>
    <rPh sb="24" eb="25">
      <t>デ</t>
    </rPh>
    <phoneticPr fontId="1"/>
  </si>
  <si>
    <t>北海道厚生局長　殿</t>
    <rPh sb="0" eb="3">
      <t>ホッカイドウ</t>
    </rPh>
    <rPh sb="3" eb="5">
      <t>コウセイ</t>
    </rPh>
    <rPh sb="5" eb="7">
      <t>キョクチョウ</t>
    </rPh>
    <rPh sb="8" eb="9">
      <t>トノ</t>
    </rPh>
    <phoneticPr fontId="1"/>
  </si>
  <si>
    <t>北海道知事　殿</t>
    <rPh sb="0" eb="3">
      <t>ホッカイドウ</t>
    </rPh>
    <rPh sb="3" eb="5">
      <t>チジ</t>
    </rPh>
    <rPh sb="6" eb="7">
      <t>トノ</t>
    </rPh>
    <phoneticPr fontId="1"/>
  </si>
  <si>
    <t>（この申出は、北海道厚生局へ提出して下さい。）</t>
    <rPh sb="3" eb="4">
      <t>モウ</t>
    </rPh>
    <rPh sb="4" eb="5">
      <t>デ</t>
    </rPh>
    <rPh sb="7" eb="10">
      <t>ホッカイドウ</t>
    </rPh>
    <rPh sb="10" eb="12">
      <t>コウセイ</t>
    </rPh>
    <rPh sb="12" eb="13">
      <t>キョク</t>
    </rPh>
    <rPh sb="14" eb="16">
      <t>テイシュツ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</si>
</sst>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第&quot;#&quot;号&quot;\ ;;;@"/>
    <numFmt numFmtId="178" formatCode="[$-411]ggge&quot;年&quot;m&quot;月&quot;d&quot;日&quot;;@"/>
    <numFmt numFmtId="179" formatCode="[$-411]ggge&quot;年&quot;m&quot;月&quot;d&quot;日&quot;\ ;;;@"/>
  </numFmts>
  <fonts count="30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4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7" fillId="0" borderId="0"/>
    <xf numFmtId="0" fontId="25" fillId="0" borderId="0">
      <alignment vertical="center"/>
    </xf>
  </cellStyleXfs>
  <cellXfs count="2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8" fillId="0" borderId="0" xfId="2" applyFont="1" applyAlignment="1">
      <alignment horizontal="right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9" xfId="1" applyFont="1" applyBorder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13" xfId="1" applyFont="1" applyBorder="1">
      <alignment vertical="center"/>
    </xf>
    <xf numFmtId="0" fontId="16" fillId="0" borderId="15" xfId="1" applyFont="1" applyBorder="1">
      <alignment vertical="center"/>
    </xf>
    <xf numFmtId="0" fontId="16" fillId="0" borderId="31" xfId="1" applyFont="1" applyBorder="1">
      <alignment vertical="center"/>
    </xf>
    <xf numFmtId="0" fontId="16" fillId="0" borderId="13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5" fillId="0" borderId="0" xfId="3">
      <alignment vertical="center"/>
    </xf>
    <xf numFmtId="56" fontId="25" fillId="0" borderId="0" xfId="3" applyNumberFormat="1">
      <alignment vertical="center"/>
    </xf>
    <xf numFmtId="0" fontId="5" fillId="0" borderId="0" xfId="3" applyFont="1" applyAlignment="1">
      <alignment horizontal="center" vertical="center"/>
    </xf>
    <xf numFmtId="0" fontId="6" fillId="0" borderId="17" xfId="3" applyFont="1" applyBorder="1">
      <alignment vertical="center"/>
    </xf>
    <xf numFmtId="0" fontId="6" fillId="0" borderId="18" xfId="3" applyFont="1" applyBorder="1">
      <alignment vertical="center"/>
    </xf>
    <xf numFmtId="0" fontId="6" fillId="0" borderId="0" xfId="3" applyFont="1">
      <alignment vertical="center"/>
    </xf>
    <xf numFmtId="0" fontId="25" fillId="0" borderId="6" xfId="3" applyBorder="1">
      <alignment vertical="center"/>
    </xf>
    <xf numFmtId="0" fontId="6" fillId="0" borderId="26" xfId="3" applyFont="1" applyBorder="1">
      <alignment vertical="center"/>
    </xf>
    <xf numFmtId="0" fontId="25" fillId="0" borderId="26" xfId="3" applyBorder="1">
      <alignment vertical="center"/>
    </xf>
    <xf numFmtId="0" fontId="25" fillId="0" borderId="27" xfId="3" applyBorder="1">
      <alignment vertical="center"/>
    </xf>
    <xf numFmtId="0" fontId="8" fillId="0" borderId="0" xfId="3" applyFont="1">
      <alignment vertical="center"/>
    </xf>
    <xf numFmtId="0" fontId="7" fillId="0" borderId="0" xfId="3" applyFont="1" applyAlignment="1">
      <alignment vertical="center" textRotation="255"/>
    </xf>
    <xf numFmtId="0" fontId="8" fillId="0" borderId="0" xfId="3" applyFont="1" applyAlignment="1">
      <alignment vertical="center" textRotation="255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textRotation="255"/>
    </xf>
    <xf numFmtId="0" fontId="25" fillId="0" borderId="0" xfId="3" applyAlignment="1">
      <alignment vertical="top"/>
    </xf>
    <xf numFmtId="0" fontId="25" fillId="0" borderId="0" xfId="3" applyAlignment="1"/>
    <xf numFmtId="0" fontId="25" fillId="0" borderId="0" xfId="3" applyAlignment="1">
      <alignment horizontal="center"/>
    </xf>
    <xf numFmtId="0" fontId="25" fillId="0" borderId="0" xfId="3" applyAlignment="1">
      <alignment horizontal="left" vertical="center" indent="1"/>
    </xf>
    <xf numFmtId="0" fontId="25" fillId="0" borderId="0" xfId="3" applyAlignment="1">
      <alignment horizontal="center" vertical="center"/>
    </xf>
    <xf numFmtId="0" fontId="8" fillId="0" borderId="0" xfId="3" applyFont="1">
      <alignment vertical="center"/>
    </xf>
    <xf numFmtId="0" fontId="15" fillId="0" borderId="0" xfId="3" applyFont="1" applyAlignment="1">
      <alignment horizontal="distributed" vertical="center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top" shrinkToFit="1"/>
    </xf>
    <xf numFmtId="0" fontId="25" fillId="0" borderId="0" xfId="3" applyAlignment="1">
      <alignment horizontal="left" vertical="center"/>
    </xf>
    <xf numFmtId="0" fontId="7" fillId="0" borderId="0" xfId="3" applyFont="1" applyAlignment="1">
      <alignment horizontal="center" vertical="center" textRotation="255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8" fillId="0" borderId="11" xfId="3" applyFont="1" applyBorder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6" fillId="0" borderId="8" xfId="3" applyFont="1" applyBorder="1" applyAlignment="1">
      <alignment horizontal="right" vertical="center"/>
    </xf>
    <xf numFmtId="0" fontId="6" fillId="0" borderId="9" xfId="3" applyFont="1" applyBorder="1" applyAlignment="1">
      <alignment horizontal="right" vertical="center"/>
    </xf>
    <xf numFmtId="0" fontId="11" fillId="0" borderId="0" xfId="3" applyFont="1" applyAlignment="1">
      <alignment horizontal="left" vertical="center" textRotation="255"/>
    </xf>
    <xf numFmtId="0" fontId="11" fillId="0" borderId="6" xfId="3" applyFont="1" applyBorder="1" applyAlignment="1">
      <alignment horizontal="left" vertical="center" textRotation="255"/>
    </xf>
    <xf numFmtId="0" fontId="11" fillId="0" borderId="9" xfId="3" applyFont="1" applyBorder="1" applyAlignment="1">
      <alignment horizontal="left" vertical="center" textRotation="255"/>
    </xf>
    <xf numFmtId="0" fontId="11" fillId="0" borderId="10" xfId="3" applyFont="1" applyBorder="1" applyAlignment="1">
      <alignment horizontal="left" vertical="center" textRotation="255"/>
    </xf>
    <xf numFmtId="0" fontId="12" fillId="0" borderId="11" xfId="3" applyFont="1" applyBorder="1" applyAlignment="1">
      <alignment horizontal="left" vertical="center" indent="1" shrinkToFit="1"/>
    </xf>
    <xf numFmtId="0" fontId="12" fillId="0" borderId="0" xfId="3" applyFont="1" applyAlignment="1">
      <alignment horizontal="left" vertical="center" indent="1" shrinkToFit="1"/>
    </xf>
    <xf numFmtId="0" fontId="12" fillId="0" borderId="8" xfId="3" applyFont="1" applyBorder="1" applyAlignment="1">
      <alignment horizontal="left" vertical="center" indent="1" shrinkToFit="1"/>
    </xf>
    <xf numFmtId="0" fontId="12" fillId="0" borderId="9" xfId="3" applyFont="1" applyBorder="1" applyAlignment="1">
      <alignment horizontal="left" vertical="center" indent="1" shrinkToFit="1"/>
    </xf>
    <xf numFmtId="0" fontId="12" fillId="0" borderId="11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6" fillId="0" borderId="7" xfId="3" applyFont="1" applyBorder="1" applyAlignment="1">
      <alignment horizontal="left" vertical="top"/>
    </xf>
    <xf numFmtId="0" fontId="7" fillId="0" borderId="4" xfId="3" applyFont="1" applyBorder="1" applyAlignment="1">
      <alignment horizontal="left" vertical="top"/>
    </xf>
    <xf numFmtId="0" fontId="7" fillId="0" borderId="5" xfId="3" applyFont="1" applyBorder="1" applyAlignment="1">
      <alignment horizontal="left" vertical="top"/>
    </xf>
    <xf numFmtId="0" fontId="7" fillId="0" borderId="8" xfId="3" applyFont="1" applyBorder="1" applyAlignment="1">
      <alignment horizontal="left" vertical="top"/>
    </xf>
    <xf numFmtId="0" fontId="7" fillId="0" borderId="9" xfId="3" applyFont="1" applyBorder="1" applyAlignment="1">
      <alignment horizontal="left" vertical="top"/>
    </xf>
    <xf numFmtId="0" fontId="7" fillId="0" borderId="10" xfId="3" applyFont="1" applyBorder="1" applyAlignment="1">
      <alignment horizontal="left" vertical="top"/>
    </xf>
    <xf numFmtId="0" fontId="10" fillId="0" borderId="0" xfId="3" applyFont="1" applyAlignment="1">
      <alignment horizontal="left" vertical="center"/>
    </xf>
    <xf numFmtId="0" fontId="8" fillId="0" borderId="10" xfId="3" applyFont="1" applyBorder="1" applyAlignment="1">
      <alignment horizontal="distributed" vertical="center" indent="1"/>
    </xf>
    <xf numFmtId="0" fontId="8" fillId="0" borderId="19" xfId="3" applyFont="1" applyBorder="1" applyAlignment="1">
      <alignment horizontal="distributed" vertical="center" indent="1"/>
    </xf>
    <xf numFmtId="0" fontId="6" fillId="0" borderId="3" xfId="3" applyFont="1" applyBorder="1" applyAlignment="1">
      <alignment horizontal="distributed" vertical="center" indent="1"/>
    </xf>
    <xf numFmtId="0" fontId="6" fillId="0" borderId="13" xfId="3" applyFont="1" applyBorder="1" applyAlignment="1">
      <alignment horizontal="distributed" vertical="center" indent="1"/>
    </xf>
    <xf numFmtId="0" fontId="7" fillId="0" borderId="20" xfId="3" applyFont="1" applyBorder="1" applyAlignment="1">
      <alignment horizontal="left" vertical="center" indent="1"/>
    </xf>
    <xf numFmtId="0" fontId="7" fillId="0" borderId="21" xfId="3" applyFont="1" applyBorder="1" applyAlignment="1">
      <alignment horizontal="left" vertical="center" indent="1"/>
    </xf>
    <xf numFmtId="0" fontId="7" fillId="0" borderId="22" xfId="3" applyFont="1" applyBorder="1" applyAlignment="1">
      <alignment horizontal="left" vertical="center" indent="1"/>
    </xf>
    <xf numFmtId="0" fontId="7" fillId="0" borderId="8" xfId="3" applyFont="1" applyBorder="1" applyAlignment="1">
      <alignment horizontal="left" vertical="center" indent="1"/>
    </xf>
    <xf numFmtId="0" fontId="7" fillId="0" borderId="9" xfId="3" applyFont="1" applyBorder="1" applyAlignment="1">
      <alignment horizontal="left" vertical="center" indent="1"/>
    </xf>
    <xf numFmtId="0" fontId="7" fillId="0" borderId="10" xfId="3" applyFont="1" applyBorder="1" applyAlignment="1">
      <alignment horizontal="left" vertical="center" indent="1"/>
    </xf>
    <xf numFmtId="179" fontId="10" fillId="0" borderId="20" xfId="3" applyNumberFormat="1" applyFont="1" applyBorder="1" applyAlignment="1">
      <alignment horizontal="center" vertical="center"/>
    </xf>
    <xf numFmtId="179" fontId="10" fillId="0" borderId="21" xfId="3" applyNumberFormat="1" applyFont="1" applyBorder="1" applyAlignment="1">
      <alignment horizontal="center" vertical="center"/>
    </xf>
    <xf numFmtId="179" fontId="10" fillId="0" borderId="22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0" xfId="3" applyNumberFormat="1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49" fontId="6" fillId="0" borderId="26" xfId="3" applyNumberFormat="1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25" fillId="0" borderId="18" xfId="3" applyBorder="1" applyAlignment="1">
      <alignment horizontal="center" vertical="center"/>
    </xf>
    <xf numFmtId="0" fontId="25" fillId="0" borderId="15" xfId="3" applyBorder="1" applyAlignment="1">
      <alignment horizontal="center" vertical="center"/>
    </xf>
    <xf numFmtId="0" fontId="25" fillId="0" borderId="16" xfId="3" applyBorder="1" applyAlignment="1">
      <alignment horizontal="left" vertical="center" indent="1"/>
    </xf>
    <xf numFmtId="0" fontId="25" fillId="0" borderId="17" xfId="3" applyBorder="1" applyAlignment="1">
      <alignment horizontal="left" vertical="center" indent="1"/>
    </xf>
    <xf numFmtId="0" fontId="25" fillId="0" borderId="18" xfId="3" applyBorder="1" applyAlignment="1">
      <alignment horizontal="left" vertical="center" indent="1"/>
    </xf>
    <xf numFmtId="49" fontId="6" fillId="0" borderId="0" xfId="3" applyNumberFormat="1" applyFont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6" fillId="0" borderId="25" xfId="3" applyFont="1" applyBorder="1" applyAlignment="1">
      <alignment horizontal="right" vertical="center"/>
    </xf>
    <xf numFmtId="0" fontId="6" fillId="0" borderId="26" xfId="3" applyFont="1" applyBorder="1" applyAlignment="1">
      <alignment horizontal="right" vertical="center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25" fillId="0" borderId="33" xfId="3" applyBorder="1" applyAlignment="1">
      <alignment horizontal="center" vertical="center"/>
    </xf>
    <xf numFmtId="0" fontId="25" fillId="0" borderId="34" xfId="3" applyBorder="1" applyAlignment="1">
      <alignment horizontal="center" vertical="center"/>
    </xf>
    <xf numFmtId="0" fontId="25" fillId="0" borderId="35" xfId="3" applyBorder="1" applyAlignment="1">
      <alignment horizontal="center" vertical="center"/>
    </xf>
    <xf numFmtId="0" fontId="8" fillId="0" borderId="43" xfId="3" applyFont="1" applyBorder="1" applyAlignment="1">
      <alignment horizontal="distributed" vertical="center" indent="1"/>
    </xf>
    <xf numFmtId="0" fontId="8" fillId="0" borderId="12" xfId="3" applyFont="1" applyBorder="1" applyAlignment="1">
      <alignment horizontal="distributed" vertical="center" indent="1"/>
    </xf>
    <xf numFmtId="0" fontId="8" fillId="0" borderId="50" xfId="3" applyFont="1" applyBorder="1" applyAlignment="1">
      <alignment horizontal="distributed" vertical="center" indent="1"/>
    </xf>
    <xf numFmtId="0" fontId="6" fillId="0" borderId="46" xfId="3" applyFont="1" applyBorder="1" applyAlignment="1">
      <alignment horizontal="distributed" vertical="center" indent="1"/>
    </xf>
    <xf numFmtId="0" fontId="6" fillId="0" borderId="47" xfId="3" applyFont="1" applyBorder="1" applyAlignment="1">
      <alignment horizontal="distributed" vertical="center" indent="1"/>
    </xf>
    <xf numFmtId="0" fontId="6" fillId="0" borderId="51" xfId="3" applyFont="1" applyBorder="1" applyAlignment="1">
      <alignment horizontal="distributed" vertical="center" indent="1"/>
    </xf>
    <xf numFmtId="0" fontId="12" fillId="0" borderId="11" xfId="3" applyFont="1" applyBorder="1" applyAlignment="1">
      <alignment horizontal="left" vertical="center" indent="1"/>
    </xf>
    <xf numFmtId="0" fontId="12" fillId="0" borderId="0" xfId="3" applyFont="1" applyAlignment="1">
      <alignment horizontal="left" vertical="center" indent="1"/>
    </xf>
    <xf numFmtId="0" fontId="8" fillId="0" borderId="39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0" fontId="8" fillId="0" borderId="43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44" xfId="3" applyFont="1" applyBorder="1" applyAlignment="1">
      <alignment horizontal="center" vertical="center"/>
    </xf>
    <xf numFmtId="0" fontId="8" fillId="0" borderId="46" xfId="3" applyFont="1" applyBorder="1" applyAlignment="1">
      <alignment horizontal="center" vertical="center"/>
    </xf>
    <xf numFmtId="0" fontId="8" fillId="0" borderId="47" xfId="3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49" xfId="3" applyFont="1" applyBorder="1" applyAlignment="1">
      <alignment horizontal="center" vertical="center"/>
    </xf>
    <xf numFmtId="0" fontId="8" fillId="0" borderId="42" xfId="3" applyFont="1" applyBorder="1" applyAlignment="1">
      <alignment horizontal="center" vertical="center" textRotation="255"/>
    </xf>
    <xf numFmtId="0" fontId="8" fillId="0" borderId="24" xfId="3" applyFont="1" applyBorder="1" applyAlignment="1">
      <alignment horizontal="center" vertical="center" textRotation="255"/>
    </xf>
    <xf numFmtId="0" fontId="8" fillId="0" borderId="45" xfId="3" applyFont="1" applyBorder="1" applyAlignment="1">
      <alignment horizontal="center" vertical="center" textRotation="255"/>
    </xf>
    <xf numFmtId="0" fontId="8" fillId="0" borderId="31" xfId="3" applyFont="1" applyBorder="1" applyAlignment="1">
      <alignment horizontal="center" vertical="center" textRotation="255"/>
    </xf>
    <xf numFmtId="0" fontId="25" fillId="0" borderId="42" xfId="3" applyBorder="1" applyAlignment="1">
      <alignment horizontal="center" vertical="center"/>
    </xf>
    <xf numFmtId="0" fontId="25" fillId="0" borderId="17" xfId="3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12" fillId="0" borderId="4" xfId="3" applyFont="1" applyBorder="1" applyAlignment="1">
      <alignment horizontal="left" vertical="center"/>
    </xf>
    <xf numFmtId="0" fontId="12" fillId="0" borderId="4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 wrapText="1"/>
    </xf>
    <xf numFmtId="0" fontId="28" fillId="0" borderId="4" xfId="3" applyFont="1" applyBorder="1" applyAlignment="1">
      <alignment horizontal="center" vertical="center" wrapText="1"/>
    </xf>
    <xf numFmtId="0" fontId="28" fillId="0" borderId="5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8" fillId="0" borderId="6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left" vertical="center" indent="1"/>
    </xf>
    <xf numFmtId="0" fontId="12" fillId="0" borderId="9" xfId="3" applyFont="1" applyBorder="1" applyAlignment="1">
      <alignment horizontal="left" vertical="center" indent="1"/>
    </xf>
    <xf numFmtId="0" fontId="25" fillId="0" borderId="32" xfId="3" applyBorder="1" applyAlignment="1">
      <alignment horizontal="center" vertical="center"/>
    </xf>
    <xf numFmtId="0" fontId="25" fillId="0" borderId="31" xfId="3" applyBorder="1" applyAlignment="1">
      <alignment horizontal="center" vertical="center"/>
    </xf>
    <xf numFmtId="0" fontId="9" fillId="0" borderId="7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0" fontId="8" fillId="0" borderId="0" xfId="3" applyFont="1" applyAlignment="1">
      <alignment horizontal="right" vertical="center"/>
    </xf>
    <xf numFmtId="0" fontId="6" fillId="0" borderId="29" xfId="3" applyFont="1" applyBorder="1" applyAlignment="1">
      <alignment horizontal="center" vertical="center"/>
    </xf>
    <xf numFmtId="0" fontId="6" fillId="0" borderId="29" xfId="3" applyFont="1" applyBorder="1" applyAlignment="1">
      <alignment horizontal="left" vertical="center"/>
    </xf>
    <xf numFmtId="0" fontId="6" fillId="0" borderId="28" xfId="3" applyFont="1" applyBorder="1" applyAlignment="1">
      <alignment horizontal="center" vertical="center"/>
    </xf>
    <xf numFmtId="0" fontId="6" fillId="0" borderId="30" xfId="3" applyFont="1" applyBorder="1" applyAlignment="1">
      <alignment horizontal="left" vertical="center"/>
    </xf>
    <xf numFmtId="0" fontId="6" fillId="0" borderId="24" xfId="3" applyFont="1" applyBorder="1" applyAlignment="1">
      <alignment horizontal="distributed" vertical="center" indent="1"/>
    </xf>
    <xf numFmtId="177" fontId="7" fillId="0" borderId="26" xfId="3" applyNumberFormat="1" applyFont="1" applyBorder="1" applyAlignment="1">
      <alignment horizontal="center" vertical="center"/>
    </xf>
    <xf numFmtId="177" fontId="7" fillId="0" borderId="26" xfId="3" applyNumberFormat="1" applyFont="1" applyBorder="1">
      <alignment vertical="center"/>
    </xf>
    <xf numFmtId="177" fontId="7" fillId="0" borderId="27" xfId="3" applyNumberFormat="1" applyFont="1" applyBorder="1">
      <alignment vertical="center"/>
    </xf>
    <xf numFmtId="177" fontId="7" fillId="0" borderId="25" xfId="3" applyNumberFormat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1" fillId="0" borderId="33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5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3" xfId="3" applyFont="1" applyBorder="1" applyAlignment="1">
      <alignment horizontal="left" vertical="center"/>
    </xf>
    <xf numFmtId="177" fontId="7" fillId="0" borderId="27" xfId="3" applyNumberFormat="1" applyFont="1" applyBorder="1" applyAlignment="1">
      <alignment horizontal="center" vertical="center"/>
    </xf>
    <xf numFmtId="0" fontId="8" fillId="0" borderId="45" xfId="3" applyFont="1" applyBorder="1" applyAlignment="1">
      <alignment horizontal="distributed" vertical="center" indent="1"/>
    </xf>
    <xf numFmtId="179" fontId="7" fillId="0" borderId="28" xfId="3" applyNumberFormat="1" applyFont="1" applyBorder="1" applyAlignment="1">
      <alignment horizontal="center" vertical="center"/>
    </xf>
    <xf numFmtId="179" fontId="7" fillId="0" borderId="29" xfId="3" applyNumberFormat="1" applyFont="1" applyBorder="1" applyAlignment="1">
      <alignment horizontal="center" vertical="center"/>
    </xf>
    <xf numFmtId="179" fontId="7" fillId="0" borderId="30" xfId="3" applyNumberFormat="1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6" fillId="0" borderId="42" xfId="3" applyFont="1" applyBorder="1" applyAlignment="1">
      <alignment horizontal="distributed" vertical="center" indent="1"/>
    </xf>
    <xf numFmtId="0" fontId="7" fillId="0" borderId="26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8" fillId="0" borderId="24" xfId="3" applyFont="1" applyBorder="1" applyAlignment="1">
      <alignment horizontal="distributed" vertical="center" indent="1"/>
    </xf>
    <xf numFmtId="0" fontId="6" fillId="0" borderId="31" xfId="3" applyFont="1" applyBorder="1" applyAlignment="1">
      <alignment horizontal="distributed" vertical="center" indent="1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178" fontId="7" fillId="0" borderId="20" xfId="3" applyNumberFormat="1" applyFont="1" applyBorder="1" applyAlignment="1">
      <alignment horizontal="center" vertical="center"/>
    </xf>
    <xf numFmtId="178" fontId="7" fillId="0" borderId="21" xfId="3" applyNumberFormat="1" applyFont="1" applyBorder="1" applyAlignment="1">
      <alignment horizontal="center" vertical="center"/>
    </xf>
    <xf numFmtId="178" fontId="7" fillId="0" borderId="8" xfId="3" applyNumberFormat="1" applyFont="1" applyBorder="1" applyAlignment="1">
      <alignment horizontal="center" vertical="center"/>
    </xf>
    <xf numFmtId="178" fontId="7" fillId="0" borderId="9" xfId="3" applyNumberFormat="1" applyFont="1" applyBorder="1" applyAlignment="1">
      <alignment horizontal="center" vertical="center"/>
    </xf>
    <xf numFmtId="0" fontId="25" fillId="0" borderId="22" xfId="3" applyBorder="1" applyAlignment="1">
      <alignment horizontal="left" vertical="center"/>
    </xf>
    <xf numFmtId="0" fontId="25" fillId="0" borderId="10" xfId="3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distributed" wrapText="1" indent="1"/>
    </xf>
    <xf numFmtId="0" fontId="2" fillId="0" borderId="0" xfId="0" applyFont="1" applyAlignment="1">
      <alignment horizontal="right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24" fillId="0" borderId="0" xfId="1" applyFont="1" applyAlignment="1">
      <alignment vertical="center" wrapText="1"/>
    </xf>
    <xf numFmtId="0" fontId="16" fillId="0" borderId="23" xfId="1" applyFont="1" applyBorder="1" applyAlignment="1">
      <alignment vertical="center" wrapText="1"/>
    </xf>
    <xf numFmtId="0" fontId="16" fillId="0" borderId="32" xfId="1" applyFont="1" applyBorder="1" applyAlignment="1">
      <alignment vertical="center" wrapText="1"/>
    </xf>
    <xf numFmtId="0" fontId="16" fillId="0" borderId="19" xfId="1" applyFont="1" applyBorder="1" applyAlignment="1">
      <alignment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</cellXfs>
  <cellStyles count="4">
    <cellStyle name="標準" xfId="0" builtinId="0"/>
    <cellStyle name="標準 2" xfId="1" xr:uid="{59DA42BF-2AA3-4072-9291-F1B53BD8C239}"/>
    <cellStyle name="標準 3" xfId="2" xr:uid="{7377681D-10BB-45C3-8C0F-2BA1226BAEFC}"/>
    <cellStyle name="標準 5" xfId="3" xr:uid="{12992CA4-4529-441B-B6D2-EDA49AFC20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29</xdr:row>
      <xdr:rowOff>28575</xdr:rowOff>
    </xdr:from>
    <xdr:to>
      <xdr:col>9</xdr:col>
      <xdr:colOff>38100</xdr:colOff>
      <xdr:row>30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690318-100A-4C88-9EB7-2653DD2B45B2}"/>
            </a:ext>
          </a:extLst>
        </xdr:cNvPr>
        <xdr:cNvSpPr txBox="1"/>
      </xdr:nvSpPr>
      <xdr:spPr>
        <a:xfrm>
          <a:off x="781050" y="4762500"/>
          <a:ext cx="2857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/>
        </a:p>
      </xdr:txBody>
    </xdr:sp>
    <xdr:clientData/>
  </xdr:twoCellAnchor>
  <xdr:twoCellAnchor>
    <xdr:from>
      <xdr:col>19</xdr:col>
      <xdr:colOff>66675</xdr:colOff>
      <xdr:row>17</xdr:row>
      <xdr:rowOff>85725</xdr:rowOff>
    </xdr:from>
    <xdr:to>
      <xdr:col>22</xdr:col>
      <xdr:colOff>9525</xdr:colOff>
      <xdr:row>19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913E07-53E7-48F9-ACB7-0C591CFA1AE7}"/>
            </a:ext>
          </a:extLst>
        </xdr:cNvPr>
        <xdr:cNvSpPr txBox="1"/>
      </xdr:nvSpPr>
      <xdr:spPr>
        <a:xfrm>
          <a:off x="2238375" y="2876550"/>
          <a:ext cx="285750" cy="2667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76</xdr:col>
      <xdr:colOff>76200</xdr:colOff>
      <xdr:row>23</xdr:row>
      <xdr:rowOff>66675</xdr:rowOff>
    </xdr:from>
    <xdr:to>
      <xdr:col>79</xdr:col>
      <xdr:colOff>0</xdr:colOff>
      <xdr:row>25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56E4C2D-E2DD-4064-BAC0-0A88D2338604}"/>
            </a:ext>
          </a:extLst>
        </xdr:cNvPr>
        <xdr:cNvSpPr txBox="1"/>
      </xdr:nvSpPr>
      <xdr:spPr>
        <a:xfrm>
          <a:off x="8763000" y="3971925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89</xdr:col>
      <xdr:colOff>0</xdr:colOff>
      <xdr:row>5</xdr:row>
      <xdr:rowOff>38100</xdr:rowOff>
    </xdr:from>
    <xdr:to>
      <xdr:col>91</xdr:col>
      <xdr:colOff>38100</xdr:colOff>
      <xdr:row>6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AB437DC-830C-4366-874A-C72CB9450690}"/>
            </a:ext>
          </a:extLst>
        </xdr:cNvPr>
        <xdr:cNvSpPr txBox="1"/>
      </xdr:nvSpPr>
      <xdr:spPr>
        <a:xfrm>
          <a:off x="10172700" y="962025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19</xdr:col>
      <xdr:colOff>38100</xdr:colOff>
      <xdr:row>17</xdr:row>
      <xdr:rowOff>104775</xdr:rowOff>
    </xdr:from>
    <xdr:to>
      <xdr:col>21</xdr:col>
      <xdr:colOff>76200</xdr:colOff>
      <xdr:row>19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5E40272-7A52-4D1D-9A75-B73B41717885}"/>
            </a:ext>
          </a:extLst>
        </xdr:cNvPr>
        <xdr:cNvSpPr txBox="1"/>
      </xdr:nvSpPr>
      <xdr:spPr>
        <a:xfrm>
          <a:off x="2209800" y="3038475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✔</a:t>
          </a:r>
        </a:p>
      </xdr:txBody>
    </xdr:sp>
    <xdr:clientData/>
  </xdr:twoCellAnchor>
  <xdr:twoCellAnchor>
    <xdr:from>
      <xdr:col>5</xdr:col>
      <xdr:colOff>19050</xdr:colOff>
      <xdr:row>25</xdr:row>
      <xdr:rowOff>57150</xdr:rowOff>
    </xdr:from>
    <xdr:to>
      <xdr:col>7</xdr:col>
      <xdr:colOff>57150</xdr:colOff>
      <xdr:row>26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9E22006-D24E-4AE6-87F3-95C935327686}"/>
            </a:ext>
          </a:extLst>
        </xdr:cNvPr>
        <xdr:cNvSpPr txBox="1"/>
      </xdr:nvSpPr>
      <xdr:spPr>
        <a:xfrm>
          <a:off x="590550" y="4286250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89</xdr:col>
      <xdr:colOff>0</xdr:colOff>
      <xdr:row>2</xdr:row>
      <xdr:rowOff>209550</xdr:rowOff>
    </xdr:from>
    <xdr:to>
      <xdr:col>91</xdr:col>
      <xdr:colOff>38100</xdr:colOff>
      <xdr:row>4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10607B0-81DA-4639-B97A-8F30A4709DEF}"/>
            </a:ext>
          </a:extLst>
        </xdr:cNvPr>
        <xdr:cNvSpPr txBox="1"/>
      </xdr:nvSpPr>
      <xdr:spPr>
        <a:xfrm>
          <a:off x="10172700" y="552450"/>
          <a:ext cx="266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89</xdr:col>
      <xdr:colOff>19050</xdr:colOff>
      <xdr:row>3</xdr:row>
      <xdr:rowOff>95250</xdr:rowOff>
    </xdr:from>
    <xdr:to>
      <xdr:col>91</xdr:col>
      <xdr:colOff>57150</xdr:colOff>
      <xdr:row>5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CD76F9A-CFE9-4908-AA82-2613760DC73C}"/>
            </a:ext>
          </a:extLst>
        </xdr:cNvPr>
        <xdr:cNvSpPr txBox="1"/>
      </xdr:nvSpPr>
      <xdr:spPr>
        <a:xfrm>
          <a:off x="10191750" y="762000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93</xdr:col>
      <xdr:colOff>19050</xdr:colOff>
      <xdr:row>2</xdr:row>
      <xdr:rowOff>19050</xdr:rowOff>
    </xdr:from>
    <xdr:to>
      <xdr:col>95</xdr:col>
      <xdr:colOff>57150</xdr:colOff>
      <xdr:row>2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D466F5A-D8A0-477E-BAB4-C3FAF87935AA}"/>
            </a:ext>
          </a:extLst>
        </xdr:cNvPr>
        <xdr:cNvSpPr txBox="1"/>
      </xdr:nvSpPr>
      <xdr:spPr>
        <a:xfrm>
          <a:off x="10648950" y="361950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91</xdr:col>
      <xdr:colOff>0</xdr:colOff>
      <xdr:row>2</xdr:row>
      <xdr:rowOff>238125</xdr:rowOff>
    </xdr:from>
    <xdr:to>
      <xdr:col>93</xdr:col>
      <xdr:colOff>38100</xdr:colOff>
      <xdr:row>5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31BF36C-CF19-4673-A08E-C2E005DDF76B}"/>
            </a:ext>
          </a:extLst>
        </xdr:cNvPr>
        <xdr:cNvSpPr txBox="1"/>
      </xdr:nvSpPr>
      <xdr:spPr>
        <a:xfrm>
          <a:off x="10401300" y="581025"/>
          <a:ext cx="2667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89</xdr:col>
      <xdr:colOff>66675</xdr:colOff>
      <xdr:row>1</xdr:row>
      <xdr:rowOff>133350</xdr:rowOff>
    </xdr:from>
    <xdr:to>
      <xdr:col>91</xdr:col>
      <xdr:colOff>104775</xdr:colOff>
      <xdr:row>2</xdr:row>
      <xdr:rowOff>247650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D7088FD-9854-4413-B41A-B50E965F4C50}"/>
            </a:ext>
          </a:extLst>
        </xdr:cNvPr>
        <xdr:cNvSpPr txBox="1"/>
      </xdr:nvSpPr>
      <xdr:spPr>
        <a:xfrm>
          <a:off x="10239375" y="333375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93</xdr:col>
      <xdr:colOff>47625</xdr:colOff>
      <xdr:row>3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896AB12-0D19-423E-B4C7-EDD7D858571D}"/>
            </a:ext>
          </a:extLst>
        </xdr:cNvPr>
        <xdr:cNvSpPr txBox="1"/>
      </xdr:nvSpPr>
      <xdr:spPr>
        <a:xfrm>
          <a:off x="10410825" y="304800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91</xdr:col>
      <xdr:colOff>28575</xdr:colOff>
      <xdr:row>4</xdr:row>
      <xdr:rowOff>0</xdr:rowOff>
    </xdr:from>
    <xdr:to>
      <xdr:col>93</xdr:col>
      <xdr:colOff>66675</xdr:colOff>
      <xdr:row>5</xdr:row>
      <xdr:rowOff>133350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A33300E-710A-4AC7-98DC-A32981A8023B}"/>
            </a:ext>
          </a:extLst>
        </xdr:cNvPr>
        <xdr:cNvSpPr txBox="1"/>
      </xdr:nvSpPr>
      <xdr:spPr>
        <a:xfrm>
          <a:off x="10429875" y="800100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63</xdr:col>
      <xdr:colOff>95250</xdr:colOff>
      <xdr:row>17</xdr:row>
      <xdr:rowOff>57150</xdr:rowOff>
    </xdr:from>
    <xdr:to>
      <xdr:col>80</xdr:col>
      <xdr:colOff>0</xdr:colOff>
      <xdr:row>18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911D5D3-665E-4516-B205-23975B4BC375}"/>
            </a:ext>
          </a:extLst>
        </xdr:cNvPr>
        <xdr:cNvSpPr txBox="1"/>
      </xdr:nvSpPr>
      <xdr:spPr>
        <a:xfrm>
          <a:off x="7296150" y="2990850"/>
          <a:ext cx="18478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　載　不　要</a:t>
          </a:r>
        </a:p>
      </xdr:txBody>
    </xdr:sp>
    <xdr:clientData fPrintsWithSheet="0"/>
  </xdr:twoCellAnchor>
  <xdr:twoCellAnchor>
    <xdr:from>
      <xdr:col>20</xdr:col>
      <xdr:colOff>38100</xdr:colOff>
      <xdr:row>20</xdr:row>
      <xdr:rowOff>19050</xdr:rowOff>
    </xdr:from>
    <xdr:to>
      <xdr:col>36</xdr:col>
      <xdr:colOff>57150</xdr:colOff>
      <xdr:row>21</xdr:row>
      <xdr:rowOff>95250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E892CE1-CB0A-447A-916A-89AF8F901B15}"/>
            </a:ext>
          </a:extLst>
        </xdr:cNvPr>
        <xdr:cNvSpPr txBox="1"/>
      </xdr:nvSpPr>
      <xdr:spPr>
        <a:xfrm>
          <a:off x="2324100" y="3438525"/>
          <a:ext cx="18478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　載　不　要</a:t>
          </a:r>
        </a:p>
      </xdr:txBody>
    </xdr:sp>
    <xdr:clientData fPrintsWithSheet="0"/>
  </xdr:twoCellAnchor>
  <xdr:twoCellAnchor>
    <xdr:from>
      <xdr:col>21</xdr:col>
      <xdr:colOff>57149</xdr:colOff>
      <xdr:row>27</xdr:row>
      <xdr:rowOff>133350</xdr:rowOff>
    </xdr:from>
    <xdr:to>
      <xdr:col>52</xdr:col>
      <xdr:colOff>104774</xdr:colOff>
      <xdr:row>32</xdr:row>
      <xdr:rowOff>104775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8751379-779F-413C-B418-D069915AE66C}"/>
            </a:ext>
          </a:extLst>
        </xdr:cNvPr>
        <xdr:cNvSpPr txBox="1"/>
      </xdr:nvSpPr>
      <xdr:spPr>
        <a:xfrm>
          <a:off x="2457449" y="4686300"/>
          <a:ext cx="35909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/>
            <a:t>記　載　不　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47</xdr:row>
      <xdr:rowOff>95250</xdr:rowOff>
    </xdr:from>
    <xdr:to>
      <xdr:col>28</xdr:col>
      <xdr:colOff>114300</xdr:colOff>
      <xdr:row>49</xdr:row>
      <xdr:rowOff>95250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8DD4339-B648-483B-8495-014AAED95F1D}"/>
            </a:ext>
          </a:extLst>
        </xdr:cNvPr>
        <xdr:cNvSpPr/>
      </xdr:nvSpPr>
      <xdr:spPr>
        <a:xfrm flipH="1">
          <a:off x="285750" y="8658225"/>
          <a:ext cx="48958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133350</xdr:colOff>
      <xdr:row>4</xdr:row>
      <xdr:rowOff>47625</xdr:rowOff>
    </xdr:from>
    <xdr:to>
      <xdr:col>53</xdr:col>
      <xdr:colOff>28575</xdr:colOff>
      <xdr:row>9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9FE83C-2EDD-4747-8609-276E12EE0C4A}"/>
            </a:ext>
          </a:extLst>
        </xdr:cNvPr>
        <xdr:cNvSpPr txBox="1"/>
      </xdr:nvSpPr>
      <xdr:spPr>
        <a:xfrm>
          <a:off x="6467475" y="771525"/>
          <a:ext cx="31527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施術の種類に変更がある場合、様式第</a:t>
          </a:r>
          <a:r>
            <a:rPr kumimoji="1" lang="en-US" altLang="ja-JP" sz="1100"/>
            <a:t>4</a:t>
          </a:r>
          <a:r>
            <a:rPr kumimoji="1" lang="ja-JP" altLang="en-US" sz="1100"/>
            <a:t>号と、この様式第</a:t>
          </a:r>
          <a:r>
            <a:rPr kumimoji="1" lang="en-US" altLang="ja-JP" sz="1100"/>
            <a:t>1</a:t>
          </a:r>
          <a:r>
            <a:rPr kumimoji="1" lang="ja-JP" altLang="en-US" sz="1100"/>
            <a:t>号が必要になる場合があります。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</xdr:rowOff>
    </xdr:from>
    <xdr:to>
      <xdr:col>3</xdr:col>
      <xdr:colOff>819150</xdr:colOff>
      <xdr:row>4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0B328F-F8F7-4550-8F48-8D64F39F5A86}"/>
            </a:ext>
          </a:extLst>
        </xdr:cNvPr>
        <xdr:cNvSpPr txBox="1"/>
      </xdr:nvSpPr>
      <xdr:spPr>
        <a:xfrm>
          <a:off x="3638550" y="857251"/>
          <a:ext cx="800100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自宅住所</a:t>
          </a:r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904875</xdr:colOff>
      <xdr:row>3</xdr:row>
      <xdr:rowOff>9525</xdr:rowOff>
    </xdr:from>
    <xdr:to>
      <xdr:col>6</xdr:col>
      <xdr:colOff>0</xdr:colOff>
      <xdr:row>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D1525C-08A8-4F36-B19A-F5FAD2878A5E}"/>
            </a:ext>
          </a:extLst>
        </xdr:cNvPr>
        <xdr:cNvSpPr txBox="1"/>
      </xdr:nvSpPr>
      <xdr:spPr>
        <a:xfrm>
          <a:off x="4524375" y="866775"/>
          <a:ext cx="3724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857250</xdr:colOff>
      <xdr:row>3</xdr:row>
      <xdr:rowOff>0</xdr:rowOff>
    </xdr:from>
    <xdr:to>
      <xdr:col>3</xdr:col>
      <xdr:colOff>857251</xdr:colOff>
      <xdr:row>3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3F5835F-B6B5-4AA3-B526-72BDC8519319}"/>
            </a:ext>
          </a:extLst>
        </xdr:cNvPr>
        <xdr:cNvCxnSpPr/>
      </xdr:nvCxnSpPr>
      <xdr:spPr>
        <a:xfrm>
          <a:off x="4476750" y="857250"/>
          <a:ext cx="1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64293</xdr:colOff>
      <xdr:row>2</xdr:row>
      <xdr:rowOff>200025</xdr:rowOff>
    </xdr:from>
    <xdr:to>
      <xdr:col>14</xdr:col>
      <xdr:colOff>442912</xdr:colOff>
      <xdr:row>7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8D3FE9-647A-4444-9DAB-B8C33C768173}"/>
            </a:ext>
          </a:extLst>
        </xdr:cNvPr>
        <xdr:cNvSpPr txBox="1"/>
      </xdr:nvSpPr>
      <xdr:spPr>
        <a:xfrm>
          <a:off x="9529762" y="783431"/>
          <a:ext cx="4021931" cy="1207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他の施術所の施術管理者も申出している場合、勤務形態確認票（様式第</a:t>
          </a:r>
          <a:r>
            <a:rPr kumimoji="1" lang="en-US" altLang="ja-JP" sz="1100"/>
            <a:t>2</a:t>
          </a:r>
          <a:r>
            <a:rPr kumimoji="1" lang="ja-JP" altLang="en-US" sz="1100"/>
            <a:t>号の</a:t>
          </a:r>
          <a:r>
            <a:rPr kumimoji="1" lang="en-US" altLang="ja-JP" sz="1100"/>
            <a:t>3</a:t>
          </a:r>
          <a:r>
            <a:rPr kumimoji="1" lang="ja-JP" altLang="en-US" sz="1100"/>
            <a:t>）の提出が必要です。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54;&#12399;&#12365;&#12288;&#27096;&#24335;&#31532;2&#21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4341;&#12387;&#36234;&#12375;\&#29694;&#27841;&#23626;\&#32068;&#21512;&#29694;&#27841;&#23626;&#65308;2016&#65310;&#36884;&#2001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2号（個人）"/>
      <sheetName val="様式第2号（出張専門） "/>
      <sheetName val="様式第2号（法人）"/>
      <sheetName val="生年月日"/>
      <sheetName val="様式4号"/>
      <sheetName val="個人"/>
      <sheetName val="出専"/>
      <sheetName val="法人"/>
      <sheetName val="分院"/>
      <sheetName val="チェック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10000201</v>
          </cell>
          <cell r="B2" t="str">
            <v>安藤　伸夫</v>
          </cell>
          <cell r="C2" t="str">
            <v>01000331-0-0</v>
          </cell>
          <cell r="D2">
            <v>4160376</v>
          </cell>
          <cell r="E2">
            <v>43347</v>
          </cell>
          <cell r="G2" t="str">
            <v>ｱﾝﾄﾞｳﾉﾌﾞｵ</v>
          </cell>
          <cell r="H2" t="str">
            <v>あんどうのぶお</v>
          </cell>
          <cell r="I2">
            <v>20513</v>
          </cell>
          <cell r="J2" t="str">
            <v>東京都知事</v>
          </cell>
          <cell r="K2">
            <v>15391</v>
          </cell>
          <cell r="L2">
            <v>30151</v>
          </cell>
          <cell r="M2" t="str">
            <v>東京都知事</v>
          </cell>
          <cell r="N2">
            <v>15246</v>
          </cell>
          <cell r="O2">
            <v>30151</v>
          </cell>
          <cell r="P2" t="str">
            <v>東京都知事</v>
          </cell>
          <cell r="Q2">
            <v>26887</v>
          </cell>
          <cell r="R2">
            <v>30151</v>
          </cell>
          <cell r="S2" t="str">
            <v>ときわ堂針灸治療院</v>
          </cell>
          <cell r="T2" t="str">
            <v>ときわどうしんきゅうちりょういん</v>
          </cell>
          <cell r="U2" t="str">
            <v>005-0033</v>
          </cell>
          <cell r="V2" t="str">
            <v>札幌市南区南33条西10丁目5-2　 　　</v>
          </cell>
          <cell r="W2" t="str">
            <v>札幌市南区南33条西10丁目5-2　</v>
          </cell>
          <cell r="X2" t="str">
            <v>　　</v>
          </cell>
          <cell r="Y2" t="str">
            <v>011-581-6811</v>
          </cell>
          <cell r="Z2" t="str">
            <v>005-0033</v>
          </cell>
          <cell r="AA2" t="str">
            <v>安藤　伸夫</v>
          </cell>
          <cell r="AB2" t="str">
            <v>ｱﾝﾄﾞｳﾉﾌﾞｵ</v>
          </cell>
          <cell r="AC2" t="str">
            <v>あんどうのぶお</v>
          </cell>
          <cell r="AD2" t="str">
            <v>札幌市南区南33条西9丁目2-16</v>
          </cell>
          <cell r="AF2" t="str">
            <v>　　</v>
          </cell>
          <cell r="AG2" t="str">
            <v>090-3776-5646</v>
          </cell>
          <cell r="AH2">
            <v>20513</v>
          </cell>
        </row>
        <row r="3">
          <cell r="A3">
            <v>10001001</v>
          </cell>
          <cell r="B3" t="str">
            <v>尾形　照雄</v>
          </cell>
          <cell r="E3">
            <v>43347</v>
          </cell>
          <cell r="G3" t="str">
            <v>ｵｶﾞﾀ ﾃﾙｵ</v>
          </cell>
          <cell r="H3" t="str">
            <v>おがた てるお</v>
          </cell>
          <cell r="I3">
            <v>18694</v>
          </cell>
          <cell r="J3" t="str">
            <v>東京都知事</v>
          </cell>
          <cell r="K3">
            <v>183380</v>
          </cell>
          <cell r="L3">
            <v>32087</v>
          </cell>
          <cell r="M3" t="str">
            <v>東京都知事</v>
          </cell>
          <cell r="N3">
            <v>181180</v>
          </cell>
          <cell r="O3">
            <v>32087</v>
          </cell>
          <cell r="S3" t="str">
            <v>尾形鍼灸</v>
          </cell>
          <cell r="T3" t="str">
            <v>おがたしんきゅう</v>
          </cell>
          <cell r="U3" t="str">
            <v>063-0052</v>
          </cell>
          <cell r="V3" t="str">
            <v>札幌市西区宮の沢2条1丁目11-17 　　</v>
          </cell>
          <cell r="W3" t="str">
            <v>札幌市西区宮の沢2条1丁目11-17</v>
          </cell>
          <cell r="X3" t="str">
            <v>　　</v>
          </cell>
          <cell r="Y3" t="str">
            <v>011-661-8776</v>
          </cell>
          <cell r="AA3" t="str">
            <v>同　上</v>
          </cell>
          <cell r="AC3" t="str">
            <v/>
          </cell>
        </row>
        <row r="4">
          <cell r="A4">
            <v>10001101</v>
          </cell>
          <cell r="B4" t="str">
            <v>加納　薫</v>
          </cell>
          <cell r="C4" t="str">
            <v>01000360-0-1</v>
          </cell>
          <cell r="D4">
            <v>4160301</v>
          </cell>
          <cell r="E4">
            <v>43347</v>
          </cell>
          <cell r="G4" t="str">
            <v>ｶﾉｳ ｶｵﾙ</v>
          </cell>
          <cell r="H4" t="str">
            <v>かのう かおる</v>
          </cell>
          <cell r="I4">
            <v>19170</v>
          </cell>
          <cell r="J4" t="str">
            <v>北海道知事</v>
          </cell>
          <cell r="K4">
            <v>3565</v>
          </cell>
          <cell r="L4">
            <v>33709</v>
          </cell>
          <cell r="M4" t="str">
            <v>北海道知事</v>
          </cell>
          <cell r="N4">
            <v>3492</v>
          </cell>
          <cell r="O4">
            <v>33358</v>
          </cell>
          <cell r="S4" t="str">
            <v>加納はり・きゅう治療院</v>
          </cell>
          <cell r="T4" t="str">
            <v>かのうはり・きゅうちりょういん</v>
          </cell>
          <cell r="U4" t="str">
            <v>090-0033</v>
          </cell>
          <cell r="V4" t="str">
            <v>北見市留辺蘂町栄町97-85 　　</v>
          </cell>
          <cell r="W4" t="str">
            <v>北見市留辺蘂町栄町97-85</v>
          </cell>
          <cell r="X4" t="str">
            <v>　　</v>
          </cell>
          <cell r="Y4" t="str">
            <v>0157-42-2620</v>
          </cell>
          <cell r="Z4" t="str">
            <v>090-0033</v>
          </cell>
          <cell r="AA4" t="str">
            <v>加納　薫</v>
          </cell>
          <cell r="AB4" t="str">
            <v>ｶﾉｳ ｶｵﾙ</v>
          </cell>
          <cell r="AC4" t="str">
            <v>かのう かおる</v>
          </cell>
          <cell r="AD4" t="str">
            <v>北見市留辺蘂町栄町97-85　　</v>
          </cell>
          <cell r="AE4" t="str">
            <v>北見市留辺蘂町栄町97-85</v>
          </cell>
          <cell r="AF4" t="str">
            <v>　　</v>
          </cell>
          <cell r="AG4" t="str">
            <v>0157-42-2620</v>
          </cell>
          <cell r="AH4">
            <v>19170</v>
          </cell>
        </row>
        <row r="5">
          <cell r="A5">
            <v>10001301</v>
          </cell>
          <cell r="B5" t="str">
            <v>勝矢　秀人</v>
          </cell>
          <cell r="C5" t="str">
            <v>01000355-0-0</v>
          </cell>
          <cell r="D5">
            <v>4163602</v>
          </cell>
          <cell r="E5">
            <v>43347</v>
          </cell>
          <cell r="G5" t="str">
            <v>ｶﾂﾔ ﾋﾃﾞﾄ</v>
          </cell>
          <cell r="H5" t="str">
            <v>かつや ひでと</v>
          </cell>
          <cell r="I5">
            <v>18398</v>
          </cell>
          <cell r="J5" t="str">
            <v>北海道知事</v>
          </cell>
          <cell r="K5">
            <v>2102</v>
          </cell>
          <cell r="L5">
            <v>26765</v>
          </cell>
          <cell r="M5" t="str">
            <v>北海道知事</v>
          </cell>
          <cell r="N5">
            <v>2091</v>
          </cell>
          <cell r="O5">
            <v>26755</v>
          </cell>
          <cell r="P5" t="str">
            <v>北海道知事</v>
          </cell>
          <cell r="Q5">
            <v>3248</v>
          </cell>
          <cell r="R5">
            <v>25725</v>
          </cell>
          <cell r="S5" t="str">
            <v>勝矢八軒治療院</v>
          </cell>
          <cell r="T5" t="str">
            <v>かつやはちけんちりょういん</v>
          </cell>
          <cell r="U5" t="str">
            <v>063-0864</v>
          </cell>
          <cell r="V5" t="str">
            <v>札幌市西区八軒4条東1丁目2-30 ｸﾘｰﾝﾘﾊﾞｰ琴似102</v>
          </cell>
          <cell r="W5" t="str">
            <v>札幌市西区八軒4条東1丁目2-30</v>
          </cell>
          <cell r="X5" t="str">
            <v>ｸﾘｰﾝﾘﾊﾞｰ琴似102</v>
          </cell>
          <cell r="Y5" t="str">
            <v>011-611-2660</v>
          </cell>
          <cell r="AA5" t="str">
            <v>同 上</v>
          </cell>
          <cell r="AC5" t="str">
            <v/>
          </cell>
          <cell r="AE5" t="str">
            <v xml:space="preserve"> </v>
          </cell>
        </row>
        <row r="6">
          <cell r="A6">
            <v>10001401</v>
          </cell>
          <cell r="B6" t="str">
            <v>加藤　定実</v>
          </cell>
          <cell r="C6" t="str">
            <v>01000356-0-0</v>
          </cell>
          <cell r="D6">
            <v>4163594</v>
          </cell>
          <cell r="E6">
            <v>43347</v>
          </cell>
          <cell r="G6" t="str">
            <v>ｶﾄｳ ｻﾀﾞﾐ</v>
          </cell>
          <cell r="H6" t="str">
            <v>かとう さだみ</v>
          </cell>
          <cell r="I6">
            <v>22119</v>
          </cell>
          <cell r="J6" t="str">
            <v>厚生大臣</v>
          </cell>
          <cell r="K6">
            <v>104376</v>
          </cell>
          <cell r="L6">
            <v>34444</v>
          </cell>
          <cell r="M6" t="str">
            <v>厚生大臣</v>
          </cell>
          <cell r="N6">
            <v>104352</v>
          </cell>
          <cell r="O6">
            <v>34444</v>
          </cell>
          <cell r="P6" t="str">
            <v>神奈川県知事</v>
          </cell>
          <cell r="Q6">
            <v>10012</v>
          </cell>
          <cell r="R6">
            <v>33340</v>
          </cell>
          <cell r="S6" t="str">
            <v>かとう</v>
          </cell>
          <cell r="T6" t="str">
            <v>かとう</v>
          </cell>
          <cell r="U6" t="str">
            <v>003-0823</v>
          </cell>
          <cell r="V6" t="str">
            <v>札幌市白石区菊水元町3条5丁目4-47 　　</v>
          </cell>
          <cell r="W6" t="str">
            <v>札幌市白石区菊水元町3条5丁目4-47</v>
          </cell>
          <cell r="X6" t="str">
            <v>　　</v>
          </cell>
          <cell r="Y6" t="str">
            <v>011-874-1870</v>
          </cell>
          <cell r="AA6" t="str">
            <v>同上</v>
          </cell>
          <cell r="AB6" t="str">
            <v>ｶﾄｳ ｻﾀﾞﾐ</v>
          </cell>
          <cell r="AF6" t="str">
            <v>　　</v>
          </cell>
        </row>
        <row r="7">
          <cell r="A7">
            <v>10001601</v>
          </cell>
          <cell r="B7" t="str">
            <v>石田　裕一</v>
          </cell>
          <cell r="C7" t="str">
            <v>01000337-0-0</v>
          </cell>
          <cell r="D7">
            <v>4163321</v>
          </cell>
          <cell r="E7">
            <v>43347</v>
          </cell>
          <cell r="G7" t="str">
            <v>ｲｼﾀﾞ ﾕｳｲﾁ</v>
          </cell>
          <cell r="H7" t="str">
            <v>いしだ ゆういち</v>
          </cell>
          <cell r="I7">
            <v>25549</v>
          </cell>
          <cell r="J7" t="str">
            <v>厚生労働大臣</v>
          </cell>
          <cell r="K7">
            <v>105899</v>
          </cell>
          <cell r="L7">
            <v>34801</v>
          </cell>
          <cell r="M7" t="str">
            <v>厚生労働大臣</v>
          </cell>
          <cell r="N7">
            <v>105880</v>
          </cell>
          <cell r="O7">
            <v>34801</v>
          </cell>
          <cell r="P7" t="str">
            <v>厚生労働大臣</v>
          </cell>
          <cell r="Q7">
            <v>105176</v>
          </cell>
          <cell r="R7">
            <v>34801</v>
          </cell>
          <cell r="S7" t="str">
            <v>九鍼堂治療院</v>
          </cell>
          <cell r="T7" t="str">
            <v>きゅうしんどうちりょういん</v>
          </cell>
          <cell r="U7" t="str">
            <v>004-0864</v>
          </cell>
          <cell r="V7" t="str">
            <v>札幌市清田区北野4条5丁目4-24-103 　　</v>
          </cell>
          <cell r="W7" t="str">
            <v>札幌市清田区北野4条5丁目4-24-103</v>
          </cell>
          <cell r="X7" t="str">
            <v>　　</v>
          </cell>
          <cell r="Y7" t="str">
            <v>011-884-6656</v>
          </cell>
          <cell r="AA7" t="str">
            <v>同上</v>
          </cell>
          <cell r="AB7" t="str">
            <v>ｲｼﾀﾞ ﾕｳｲﾁ</v>
          </cell>
        </row>
        <row r="8">
          <cell r="A8">
            <v>10001701</v>
          </cell>
          <cell r="B8" t="str">
            <v>鎌田　直人</v>
          </cell>
          <cell r="C8" t="str">
            <v>01000361-0-0</v>
          </cell>
          <cell r="D8">
            <v>4160343</v>
          </cell>
          <cell r="E8">
            <v>43347</v>
          </cell>
          <cell r="G8" t="str">
            <v>ｶﾏﾀﾞ ﾅｵﾄ</v>
          </cell>
          <cell r="H8" t="str">
            <v>かまだ なおと</v>
          </cell>
          <cell r="I8">
            <v>21188</v>
          </cell>
          <cell r="J8" t="str">
            <v>北海道知事</v>
          </cell>
          <cell r="K8">
            <v>2639</v>
          </cell>
          <cell r="L8">
            <v>29379</v>
          </cell>
          <cell r="M8" t="str">
            <v>北海道知事</v>
          </cell>
          <cell r="N8">
            <v>2625</v>
          </cell>
          <cell r="O8">
            <v>29379</v>
          </cell>
          <cell r="P8" t="str">
            <v>北海道知事</v>
          </cell>
          <cell r="Q8">
            <v>4309</v>
          </cell>
          <cell r="R8">
            <v>29379</v>
          </cell>
          <cell r="S8" t="str">
            <v>鎌田針灸治療院</v>
          </cell>
          <cell r="T8" t="str">
            <v>かまだしんきゅうちりょういん</v>
          </cell>
          <cell r="U8" t="str">
            <v>044-0014</v>
          </cell>
          <cell r="V8" t="str">
            <v>虻田郡倶知安町南4条東1丁目3-2　 　　</v>
          </cell>
          <cell r="W8" t="str">
            <v>虻田郡倶知安町南4条東1丁目3-2　</v>
          </cell>
          <cell r="X8" t="str">
            <v>　　</v>
          </cell>
          <cell r="Y8" t="str">
            <v>0136-23-2822</v>
          </cell>
          <cell r="Z8" t="str">
            <v>044-0014</v>
          </cell>
          <cell r="AA8" t="str">
            <v>鎌田　直人</v>
          </cell>
          <cell r="AB8" t="str">
            <v>ｶﾏﾀﾞ ﾅｵﾄ</v>
          </cell>
          <cell r="AC8" t="str">
            <v>かまだ なおと</v>
          </cell>
          <cell r="AD8" t="str">
            <v>虻田郡倶知安町南4条東1丁目3-2　　　</v>
          </cell>
          <cell r="AE8" t="str">
            <v>虻田郡倶知安町南4条東1丁目3-2　</v>
          </cell>
          <cell r="AF8" t="str">
            <v>　　</v>
          </cell>
          <cell r="AG8" t="str">
            <v>0136-23-2822</v>
          </cell>
          <cell r="AH8">
            <v>21188</v>
          </cell>
        </row>
        <row r="9">
          <cell r="A9">
            <v>10002201</v>
          </cell>
          <cell r="B9" t="str">
            <v>五ノ井　勝美</v>
          </cell>
          <cell r="E9">
            <v>43347</v>
          </cell>
          <cell r="G9" t="str">
            <v>ｺﾞﾉｲ ｶﾂﾖｼ</v>
          </cell>
          <cell r="H9" t="str">
            <v>ごのい かつよし</v>
          </cell>
          <cell r="I9">
            <v>20636</v>
          </cell>
          <cell r="J9" t="str">
            <v>北海道知事</v>
          </cell>
          <cell r="K9">
            <v>3485</v>
          </cell>
          <cell r="L9">
            <v>33343</v>
          </cell>
          <cell r="M9" t="str">
            <v>北海道知事</v>
          </cell>
          <cell r="N9">
            <v>3470</v>
          </cell>
          <cell r="O9">
            <v>33343</v>
          </cell>
          <cell r="P9" t="str">
            <v>北海道知事</v>
          </cell>
          <cell r="Q9">
            <v>4985</v>
          </cell>
          <cell r="R9">
            <v>32973</v>
          </cell>
          <cell r="S9" t="str">
            <v>五健リフレッシュ治療院</v>
          </cell>
          <cell r="T9" t="str">
            <v>ごけんりふれっしゅちりょういん</v>
          </cell>
          <cell r="U9" t="str">
            <v>060-0061</v>
          </cell>
          <cell r="V9" t="str">
            <v>札幌市中央区南1条西1丁目13-1 ﾏﾅｰ白鳥906　</v>
          </cell>
          <cell r="W9" t="str">
            <v>札幌市中央区南1条西1丁目13-1</v>
          </cell>
          <cell r="X9" t="str">
            <v>ﾏﾅｰ白鳥906　</v>
          </cell>
          <cell r="Y9" t="str">
            <v>011-242-5733</v>
          </cell>
          <cell r="Z9" t="str">
            <v>062-0934</v>
          </cell>
          <cell r="AA9" t="str">
            <v>五ノ井　勝美</v>
          </cell>
          <cell r="AB9" t="str">
            <v>ｺﾞﾉｲ ｶﾂﾖｼ</v>
          </cell>
          <cell r="AC9" t="str">
            <v>ごのい かつよし</v>
          </cell>
          <cell r="AD9" t="str">
            <v>札幌市豊平区平岸4条13丁目3-20-301</v>
          </cell>
          <cell r="AG9" t="str">
            <v>090-8709-7333</v>
          </cell>
          <cell r="AH9">
            <v>20636</v>
          </cell>
        </row>
        <row r="10">
          <cell r="A10">
            <v>10002801</v>
          </cell>
          <cell r="B10" t="str">
            <v>金　信一</v>
          </cell>
          <cell r="C10" t="str">
            <v>01000376-0-0</v>
          </cell>
          <cell r="D10">
            <v>4163230</v>
          </cell>
          <cell r="E10">
            <v>43347</v>
          </cell>
          <cell r="G10" t="str">
            <v>ｺﾝｼﾝｲﾁ</v>
          </cell>
          <cell r="H10" t="str">
            <v>こんしんいち</v>
          </cell>
          <cell r="I10">
            <v>18593</v>
          </cell>
          <cell r="J10" t="str">
            <v>宮城県知事</v>
          </cell>
          <cell r="K10">
            <v>543</v>
          </cell>
          <cell r="L10">
            <v>26406</v>
          </cell>
          <cell r="M10" t="str">
            <v>宮城県知事</v>
          </cell>
          <cell r="N10">
            <v>561</v>
          </cell>
          <cell r="O10">
            <v>26406</v>
          </cell>
          <cell r="P10" t="str">
            <v>宮城県知事</v>
          </cell>
          <cell r="Q10">
            <v>1159</v>
          </cell>
          <cell r="R10">
            <v>26102</v>
          </cell>
          <cell r="S10" t="str">
            <v>金治療院</v>
          </cell>
          <cell r="T10" t="str">
            <v>こんちりょういん</v>
          </cell>
          <cell r="U10" t="str">
            <v>003-0837</v>
          </cell>
          <cell r="V10" t="str">
            <v>札幌市白石区北郷7条7丁目3-10 　　</v>
          </cell>
          <cell r="W10" t="str">
            <v>札幌市白石区北郷7条7丁目3-10</v>
          </cell>
          <cell r="X10" t="str">
            <v>　　</v>
          </cell>
          <cell r="Y10" t="str">
            <v>011-871-9207</v>
          </cell>
          <cell r="Z10" t="str">
            <v>003-0837</v>
          </cell>
          <cell r="AA10" t="str">
            <v>金　信一</v>
          </cell>
          <cell r="AB10" t="str">
            <v>ｺﾝｼﾝｲﾁ</v>
          </cell>
          <cell r="AC10" t="str">
            <v>こんしんいち</v>
          </cell>
          <cell r="AD10" t="str">
            <v>札幌市白石区北郷7条7丁目3-10　　</v>
          </cell>
          <cell r="AE10" t="str">
            <v>札幌市白石区北郷7条7丁目3-10</v>
          </cell>
          <cell r="AF10" t="str">
            <v>　　</v>
          </cell>
          <cell r="AG10" t="str">
            <v>011-871-9207</v>
          </cell>
          <cell r="AH10">
            <v>18593</v>
          </cell>
        </row>
        <row r="11">
          <cell r="A11">
            <v>10003101</v>
          </cell>
          <cell r="B11" t="str">
            <v>阿部　正義</v>
          </cell>
          <cell r="C11" t="str">
            <v>01000330-0-0</v>
          </cell>
          <cell r="D11">
            <v>4160020</v>
          </cell>
          <cell r="E11">
            <v>43347</v>
          </cell>
          <cell r="G11" t="str">
            <v>ｱﾍﾞ ﾏｻﾖｼ</v>
          </cell>
          <cell r="H11" t="str">
            <v>あべ まさよし</v>
          </cell>
          <cell r="I11">
            <v>19062</v>
          </cell>
          <cell r="J11" t="str">
            <v>厚生大臣</v>
          </cell>
          <cell r="K11">
            <v>111791</v>
          </cell>
          <cell r="L11">
            <v>35888</v>
          </cell>
          <cell r="M11" t="str">
            <v>厚生大臣</v>
          </cell>
          <cell r="N11">
            <v>111748</v>
          </cell>
          <cell r="O11">
            <v>35888</v>
          </cell>
          <cell r="P11" t="str">
            <v>厚生大臣</v>
          </cell>
          <cell r="Q11">
            <v>110270</v>
          </cell>
          <cell r="R11">
            <v>35888</v>
          </cell>
          <cell r="S11" t="str">
            <v>サンフレッシュ治療院</v>
          </cell>
          <cell r="T11" t="str">
            <v>さんふれっしゅちりょういん</v>
          </cell>
          <cell r="U11" t="str">
            <v>047-0266</v>
          </cell>
          <cell r="V11" t="str">
            <v>小樽市張碓町497 　　</v>
          </cell>
          <cell r="W11" t="str">
            <v>小樽市張碓町497</v>
          </cell>
          <cell r="X11" t="str">
            <v>　　</v>
          </cell>
          <cell r="Y11" t="str">
            <v>0134-62-0255</v>
          </cell>
          <cell r="Z11" t="str">
            <v>047-0266</v>
          </cell>
          <cell r="AA11" t="str">
            <v>阿部　正義</v>
          </cell>
          <cell r="AB11" t="str">
            <v>ｱﾍﾞ ﾏｻﾖｼ</v>
          </cell>
          <cell r="AC11" t="str">
            <v>あべ まさよし</v>
          </cell>
          <cell r="AD11" t="str">
            <v>小樽市張碓町497　　</v>
          </cell>
          <cell r="AE11" t="str">
            <v>小樽市張碓町497</v>
          </cell>
          <cell r="AF11" t="str">
            <v>　　</v>
          </cell>
          <cell r="AG11" t="str">
            <v>0134-62-0255</v>
          </cell>
          <cell r="AH11">
            <v>19062</v>
          </cell>
        </row>
        <row r="12">
          <cell r="A12">
            <v>10003201</v>
          </cell>
          <cell r="B12" t="str">
            <v>小塚　渉</v>
          </cell>
          <cell r="E12">
            <v>43347</v>
          </cell>
          <cell r="G12" t="str">
            <v>ｺﾂｶ　ﾜﾀﾙ</v>
          </cell>
          <cell r="H12" t="str">
            <v>こつか　わたる</v>
          </cell>
          <cell r="I12">
            <v>26140</v>
          </cell>
          <cell r="J12" t="str">
            <v>厚生大臣</v>
          </cell>
          <cell r="K12">
            <v>106177</v>
          </cell>
          <cell r="L12">
            <v>34803</v>
          </cell>
          <cell r="M12" t="str">
            <v>厚生大臣</v>
          </cell>
          <cell r="N12">
            <v>106158</v>
          </cell>
          <cell r="O12">
            <v>34803</v>
          </cell>
          <cell r="P12" t="str">
            <v>厚生大臣</v>
          </cell>
          <cell r="Q12">
            <v>105428</v>
          </cell>
          <cell r="R12">
            <v>34803</v>
          </cell>
          <cell r="S12" t="str">
            <v>ひまわり治療院</v>
          </cell>
          <cell r="T12" t="str">
            <v>ひまわりちりょういん</v>
          </cell>
          <cell r="U12" t="str">
            <v>060-0032</v>
          </cell>
          <cell r="V12" t="str">
            <v>札幌市中央区北2条東11丁目23-90 　　</v>
          </cell>
          <cell r="W12" t="str">
            <v>札幌市中央区北2条東11丁目23-90</v>
          </cell>
          <cell r="X12" t="str">
            <v>　　</v>
          </cell>
          <cell r="Y12" t="str">
            <v>011-261-5833</v>
          </cell>
          <cell r="Z12" t="str">
            <v>060-0032</v>
          </cell>
          <cell r="AA12" t="str">
            <v>小塚　渉</v>
          </cell>
          <cell r="AB12" t="str">
            <v>ｺﾂｶ　ﾜﾀﾙ</v>
          </cell>
          <cell r="AC12" t="str">
            <v>こつか　わたる</v>
          </cell>
          <cell r="AD12" t="str">
            <v>札幌市中央区北2条東11丁目23-90　　</v>
          </cell>
          <cell r="AE12" t="str">
            <v>札幌市中央区北2条東11丁目23-90</v>
          </cell>
          <cell r="AF12" t="str">
            <v>　　</v>
          </cell>
          <cell r="AG12" t="str">
            <v>011-261-5833</v>
          </cell>
          <cell r="AH12">
            <v>26140</v>
          </cell>
        </row>
        <row r="13">
          <cell r="A13">
            <v>10003201</v>
          </cell>
          <cell r="B13" t="str">
            <v>小塚　渉</v>
          </cell>
          <cell r="E13">
            <v>43347</v>
          </cell>
          <cell r="G13" t="str">
            <v>ｺﾂｶ　ﾜﾀﾙ</v>
          </cell>
          <cell r="H13" t="str">
            <v>こつか　わたる</v>
          </cell>
          <cell r="I13">
            <v>26140</v>
          </cell>
          <cell r="J13" t="str">
            <v>厚生大臣</v>
          </cell>
          <cell r="K13">
            <v>106177</v>
          </cell>
          <cell r="L13">
            <v>34803</v>
          </cell>
          <cell r="M13" t="str">
            <v>厚生大臣</v>
          </cell>
          <cell r="N13">
            <v>106158</v>
          </cell>
          <cell r="O13">
            <v>34803</v>
          </cell>
          <cell r="P13" t="str">
            <v>厚生大臣</v>
          </cell>
          <cell r="Q13">
            <v>105428</v>
          </cell>
          <cell r="R13">
            <v>34803</v>
          </cell>
          <cell r="S13" t="str">
            <v>ひまわり治療院</v>
          </cell>
          <cell r="T13" t="str">
            <v>ひまわりちりょういん</v>
          </cell>
          <cell r="U13" t="str">
            <v>045-0122</v>
          </cell>
          <cell r="V13" t="str">
            <v>岩内郡共和町発足197-18</v>
          </cell>
          <cell r="W13" t="str">
            <v>札幌市中央区北2条東11丁目23-90</v>
          </cell>
          <cell r="X13" t="str">
            <v>　　</v>
          </cell>
          <cell r="Y13" t="str">
            <v>011-261-5833</v>
          </cell>
          <cell r="Z13" t="str">
            <v>060-0032</v>
          </cell>
          <cell r="AA13" t="str">
            <v>小塚　渉</v>
          </cell>
          <cell r="AB13" t="str">
            <v>ｺﾂｶ　ﾜﾀﾙ</v>
          </cell>
          <cell r="AC13" t="str">
            <v>こつか　わたる</v>
          </cell>
          <cell r="AD13" t="str">
            <v>札幌市中央区北2条東11丁目23-90　　</v>
          </cell>
          <cell r="AE13" t="str">
            <v>札幌市中央区北2条東11丁目23-90</v>
          </cell>
          <cell r="AF13" t="str">
            <v>　　</v>
          </cell>
          <cell r="AG13" t="str">
            <v>011-261-5833</v>
          </cell>
          <cell r="AH13">
            <v>26140</v>
          </cell>
        </row>
        <row r="14">
          <cell r="A14">
            <v>10003801</v>
          </cell>
          <cell r="B14" t="str">
            <v>佐藤　眞人</v>
          </cell>
          <cell r="C14" t="str">
            <v>01000388-0-0</v>
          </cell>
          <cell r="D14">
            <v>4160053</v>
          </cell>
          <cell r="E14">
            <v>43347</v>
          </cell>
          <cell r="G14" t="str">
            <v>ｻﾄｳ ﾏｻﾄ</v>
          </cell>
          <cell r="H14" t="str">
            <v>さとう まさと</v>
          </cell>
          <cell r="I14">
            <v>17874</v>
          </cell>
          <cell r="J14" t="str">
            <v>東京都知事</v>
          </cell>
          <cell r="K14">
            <v>16934</v>
          </cell>
          <cell r="L14">
            <v>31184</v>
          </cell>
          <cell r="M14" t="str">
            <v>東京都知事</v>
          </cell>
          <cell r="N14">
            <v>16794</v>
          </cell>
          <cell r="O14">
            <v>31184</v>
          </cell>
          <cell r="P14" t="str">
            <v>東京都知事</v>
          </cell>
          <cell r="Q14">
            <v>27830</v>
          </cell>
          <cell r="R14">
            <v>30804</v>
          </cell>
          <cell r="S14" t="str">
            <v>きりん堂治療院</v>
          </cell>
          <cell r="T14" t="str">
            <v>きりんどうちりょういん</v>
          </cell>
          <cell r="U14" t="str">
            <v>070-8072</v>
          </cell>
          <cell r="V14" t="str">
            <v>旭川市台場2条5丁目2-5 　　</v>
          </cell>
          <cell r="W14" t="str">
            <v>旭川市台場2条5丁目2-5</v>
          </cell>
          <cell r="X14" t="str">
            <v>　　</v>
          </cell>
          <cell r="Y14" t="str">
            <v>0166-63-2152</v>
          </cell>
          <cell r="AA14" t="str">
            <v>同上</v>
          </cell>
          <cell r="AB14" t="str">
            <v>ｻﾄｳ ﾏｻﾄ</v>
          </cell>
        </row>
        <row r="15">
          <cell r="A15">
            <v>10004101</v>
          </cell>
          <cell r="B15" t="str">
            <v>平岡　寿幸</v>
          </cell>
          <cell r="E15">
            <v>43396</v>
          </cell>
          <cell r="G15" t="str">
            <v>ﾋﾗｵｶ ﾄｼﾕｷ</v>
          </cell>
          <cell r="H15" t="str">
            <v>ひらおか としゆき</v>
          </cell>
          <cell r="I15">
            <v>26034</v>
          </cell>
          <cell r="J15" t="str">
            <v>厚生大臣</v>
          </cell>
          <cell r="K15">
            <v>101574</v>
          </cell>
          <cell r="L15">
            <v>34072</v>
          </cell>
          <cell r="M15" t="str">
            <v>厚生大臣</v>
          </cell>
          <cell r="N15">
            <v>101569</v>
          </cell>
          <cell r="O15">
            <v>34072</v>
          </cell>
          <cell r="P15" t="str">
            <v>厚生大臣</v>
          </cell>
          <cell r="Q15">
            <v>101593</v>
          </cell>
          <cell r="R15">
            <v>34072</v>
          </cell>
          <cell r="S15" t="str">
            <v>平岡マッサージ治療院</v>
          </cell>
          <cell r="T15" t="str">
            <v>ひらおかまっさーじちりょういん</v>
          </cell>
          <cell r="U15" t="str">
            <v>001-0903</v>
          </cell>
          <cell r="V15" t="str">
            <v>札幌市北区新琴似3条7丁目8-22 　　</v>
          </cell>
          <cell r="W15" t="str">
            <v>札幌市北区新琴似3条7丁目8-22</v>
          </cell>
          <cell r="X15" t="str">
            <v>　　</v>
          </cell>
          <cell r="Y15" t="str">
            <v>011-769-5505</v>
          </cell>
          <cell r="AA15" t="str">
            <v>同上</v>
          </cell>
          <cell r="AC15" t="str">
            <v/>
          </cell>
          <cell r="AD15" t="str">
            <v>　　</v>
          </cell>
          <cell r="AF15" t="str">
            <v>　　</v>
          </cell>
        </row>
        <row r="16">
          <cell r="A16">
            <v>10004101</v>
          </cell>
          <cell r="B16" t="str">
            <v>平岡　寿幸</v>
          </cell>
          <cell r="E16">
            <v>43494</v>
          </cell>
          <cell r="F16" t="str">
            <v>施術所名称変更12/1</v>
          </cell>
          <cell r="G16" t="str">
            <v>ﾋﾗｵｶ ﾄｼﾕｷ</v>
          </cell>
          <cell r="H16" t="str">
            <v>ひらおか としゆき</v>
          </cell>
          <cell r="I16">
            <v>26034</v>
          </cell>
          <cell r="J16" t="str">
            <v>厚生大臣</v>
          </cell>
          <cell r="K16">
            <v>101574</v>
          </cell>
          <cell r="L16">
            <v>34072</v>
          </cell>
          <cell r="M16" t="str">
            <v>厚生大臣</v>
          </cell>
          <cell r="N16">
            <v>101569</v>
          </cell>
          <cell r="O16">
            <v>34072</v>
          </cell>
          <cell r="P16" t="str">
            <v>厚生大臣</v>
          </cell>
          <cell r="Q16">
            <v>101593</v>
          </cell>
          <cell r="R16">
            <v>34072</v>
          </cell>
          <cell r="S16" t="str">
            <v>エール治療院</v>
          </cell>
          <cell r="T16" t="str">
            <v>えーるちりょういん</v>
          </cell>
          <cell r="U16" t="str">
            <v>001-0903</v>
          </cell>
          <cell r="V16" t="str">
            <v>札幌市北区新琴似3条7丁目8-22 　　</v>
          </cell>
          <cell r="W16" t="str">
            <v>札幌市北区新琴似3条7丁目8-22</v>
          </cell>
          <cell r="X16" t="str">
            <v>　　</v>
          </cell>
          <cell r="Y16" t="str">
            <v>011-769-5505</v>
          </cell>
          <cell r="AA16" t="str">
            <v>同上</v>
          </cell>
          <cell r="AC16" t="str">
            <v/>
          </cell>
          <cell r="AD16" t="str">
            <v>　　</v>
          </cell>
          <cell r="AF16" t="str">
            <v>　　</v>
          </cell>
        </row>
        <row r="17">
          <cell r="A17">
            <v>10004201</v>
          </cell>
          <cell r="B17" t="str">
            <v>高木　国廣</v>
          </cell>
          <cell r="C17" t="str">
            <v>01000400-0-2</v>
          </cell>
          <cell r="D17">
            <v>4163560</v>
          </cell>
          <cell r="E17">
            <v>43347</v>
          </cell>
          <cell r="G17" t="str">
            <v>ﾀｶｷﾞ ｸﾆﾋﾛ</v>
          </cell>
          <cell r="H17" t="str">
            <v>たかぎ くにひろ</v>
          </cell>
          <cell r="I17">
            <v>17582</v>
          </cell>
          <cell r="P17" t="str">
            <v>厚生労働大臣</v>
          </cell>
          <cell r="Q17">
            <v>18197</v>
          </cell>
          <cell r="R17">
            <v>24583</v>
          </cell>
          <cell r="S17" t="str">
            <v>高木治療院</v>
          </cell>
          <cell r="T17" t="str">
            <v>たかぎちりょういん</v>
          </cell>
          <cell r="U17" t="str">
            <v>005-0850</v>
          </cell>
          <cell r="V17" t="str">
            <v>札幌市南区石山東6丁目7-4　 　　</v>
          </cell>
          <cell r="W17" t="str">
            <v>札幌市南区石山東6丁目7-4　</v>
          </cell>
          <cell r="X17" t="str">
            <v>　　</v>
          </cell>
          <cell r="Y17" t="str">
            <v>011-594-2015</v>
          </cell>
          <cell r="Z17" t="str">
            <v>005-0850</v>
          </cell>
          <cell r="AA17" t="str">
            <v>高木　国廣</v>
          </cell>
          <cell r="AB17" t="str">
            <v>ﾀｶｷﾞ ｸﾆﾋﾛ</v>
          </cell>
          <cell r="AC17" t="str">
            <v>たかぎ くにひろ</v>
          </cell>
          <cell r="AD17" t="str">
            <v>札幌市南区石山東6丁目7-4　　　</v>
          </cell>
          <cell r="AE17" t="str">
            <v>札幌市南区石山東6丁目7-4　</v>
          </cell>
          <cell r="AF17" t="str">
            <v>　　</v>
          </cell>
          <cell r="AG17" t="str">
            <v>011-594-2015</v>
          </cell>
          <cell r="AH17">
            <v>17582</v>
          </cell>
        </row>
        <row r="18">
          <cell r="A18">
            <v>10004901</v>
          </cell>
          <cell r="B18" t="str">
            <v>千葉　久彦</v>
          </cell>
          <cell r="E18">
            <v>43377</v>
          </cell>
          <cell r="G18" t="str">
            <v>ﾁﾊﾞ ﾋｻﾋｺ</v>
          </cell>
          <cell r="H18" t="str">
            <v>ちば ひさひこ</v>
          </cell>
          <cell r="I18">
            <v>14410</v>
          </cell>
          <cell r="J18" t="str">
            <v>北海道知事</v>
          </cell>
          <cell r="K18">
            <v>1707</v>
          </cell>
          <cell r="L18">
            <v>22430</v>
          </cell>
          <cell r="M18" t="str">
            <v>北海道知事</v>
          </cell>
          <cell r="N18">
            <v>1709</v>
          </cell>
          <cell r="O18">
            <v>22430</v>
          </cell>
          <cell r="P18" t="str">
            <v>宮城県知事</v>
          </cell>
          <cell r="Q18">
            <v>515</v>
          </cell>
          <cell r="R18">
            <v>22059</v>
          </cell>
          <cell r="S18" t="str">
            <v>千葉針灸指圧整骨院</v>
          </cell>
          <cell r="T18" t="str">
            <v>ちばしんきゅうしあつせいこついん</v>
          </cell>
          <cell r="U18" t="str">
            <v>065-0011</v>
          </cell>
          <cell r="V18" t="str">
            <v>札幌市東区北11条東1丁目 　　</v>
          </cell>
          <cell r="W18" t="str">
            <v>札幌市東区北11条東1丁目</v>
          </cell>
          <cell r="X18" t="str">
            <v>　　</v>
          </cell>
          <cell r="Y18" t="str">
            <v>011-711-7694</v>
          </cell>
          <cell r="AA18" t="str">
            <v>同上</v>
          </cell>
          <cell r="AB18" t="str">
            <v>ﾁﾊﾞ ﾋｻﾋｺ</v>
          </cell>
        </row>
        <row r="19">
          <cell r="A19">
            <v>10005901</v>
          </cell>
          <cell r="B19" t="str">
            <v>西江　須美</v>
          </cell>
          <cell r="C19" t="str">
            <v>01000420-0-0</v>
          </cell>
          <cell r="D19">
            <v>4160509</v>
          </cell>
          <cell r="E19">
            <v>43347</v>
          </cell>
          <cell r="G19" t="str">
            <v>ﾆｼｴ ｽﾐ</v>
          </cell>
          <cell r="H19" t="str">
            <v>にしえ すみ</v>
          </cell>
          <cell r="I19">
            <v>17428</v>
          </cell>
          <cell r="J19" t="str">
            <v>北海道知事</v>
          </cell>
          <cell r="K19">
            <v>2019</v>
          </cell>
          <cell r="L19">
            <v>26050</v>
          </cell>
          <cell r="M19" t="str">
            <v>北海道知事</v>
          </cell>
          <cell r="N19">
            <v>2012</v>
          </cell>
          <cell r="O19">
            <v>26050</v>
          </cell>
          <cell r="P19" t="str">
            <v>北海道知事</v>
          </cell>
          <cell r="Q19">
            <v>3134</v>
          </cell>
          <cell r="R19">
            <v>25353</v>
          </cell>
          <cell r="S19" t="str">
            <v>須美鍼灸マッサ－ジ治療院</v>
          </cell>
          <cell r="T19" t="str">
            <v>すみしんきゅうまっさーじちりょういん</v>
          </cell>
          <cell r="U19" t="str">
            <v>050-0074</v>
          </cell>
          <cell r="V19" t="str">
            <v>室蘭市中島町3丁目22-9 　　</v>
          </cell>
          <cell r="W19" t="str">
            <v>室蘭市中島町3丁目22-9</v>
          </cell>
          <cell r="X19" t="str">
            <v>　　</v>
          </cell>
          <cell r="Y19" t="str">
            <v>0143-46-1193</v>
          </cell>
          <cell r="AA19" t="str">
            <v>同　上</v>
          </cell>
        </row>
        <row r="20">
          <cell r="A20">
            <v>10006101</v>
          </cell>
          <cell r="B20" t="str">
            <v>根本　浩</v>
          </cell>
          <cell r="C20" t="str">
            <v>01000422-0-0</v>
          </cell>
          <cell r="D20">
            <v>4163180</v>
          </cell>
          <cell r="E20">
            <v>43347</v>
          </cell>
          <cell r="G20" t="str">
            <v>ﾈﾓﾄ ﾋﾛｼ</v>
          </cell>
          <cell r="H20" t="str">
            <v>ねもと ひろし</v>
          </cell>
          <cell r="I20">
            <v>22014</v>
          </cell>
          <cell r="J20" t="str">
            <v>北海道知事</v>
          </cell>
          <cell r="K20">
            <v>2774</v>
          </cell>
          <cell r="L20">
            <v>30048</v>
          </cell>
          <cell r="M20" t="str">
            <v>北海道知事</v>
          </cell>
          <cell r="N20">
            <v>2761</v>
          </cell>
          <cell r="O20">
            <v>30048</v>
          </cell>
          <cell r="P20" t="str">
            <v>北海道知事</v>
          </cell>
          <cell r="Q20">
            <v>4413</v>
          </cell>
          <cell r="R20">
            <v>30048</v>
          </cell>
          <cell r="S20" t="str">
            <v>はりきゅう指圧治療室２１</v>
          </cell>
          <cell r="T20" t="str">
            <v>はりきゅうしあつちりょういん21</v>
          </cell>
          <cell r="U20" t="str">
            <v>073-0012</v>
          </cell>
          <cell r="V20" t="str">
            <v>滝川市黄金町東3丁目12-6 　　</v>
          </cell>
          <cell r="W20" t="str">
            <v>滝川市黄金町東3丁目12-6</v>
          </cell>
          <cell r="X20" t="str">
            <v>　　</v>
          </cell>
          <cell r="Y20" t="str">
            <v>0125-24-0708</v>
          </cell>
          <cell r="AA20" t="str">
            <v>同上</v>
          </cell>
          <cell r="AC20" t="str">
            <v/>
          </cell>
          <cell r="AF20" t="str">
            <v>　　</v>
          </cell>
        </row>
        <row r="21">
          <cell r="A21">
            <v>10006201</v>
          </cell>
          <cell r="B21" t="str">
            <v>長谷見　明生</v>
          </cell>
          <cell r="C21" t="str">
            <v>01000425-0-1</v>
          </cell>
          <cell r="D21">
            <v>4161432</v>
          </cell>
          <cell r="E21">
            <v>43347</v>
          </cell>
          <cell r="G21" t="str">
            <v>ﾊｾﾐ ｱｷｵ</v>
          </cell>
          <cell r="H21" t="str">
            <v>はせみ あきお</v>
          </cell>
          <cell r="I21">
            <v>30109</v>
          </cell>
          <cell r="J21" t="str">
            <v>厚生労働大臣</v>
          </cell>
          <cell r="K21">
            <v>127378</v>
          </cell>
          <cell r="L21">
            <v>38105</v>
          </cell>
          <cell r="M21" t="str">
            <v>厚生労働大臣</v>
          </cell>
          <cell r="N21">
            <v>127250</v>
          </cell>
          <cell r="O21">
            <v>38105</v>
          </cell>
          <cell r="S21" t="str">
            <v>はせみ鍼灸整骨院</v>
          </cell>
          <cell r="T21" t="str">
            <v>はせみしんきゅうせいこついん</v>
          </cell>
          <cell r="U21" t="str">
            <v>007-0804</v>
          </cell>
          <cell r="V21" t="str">
            <v>札幌市東区東苗穂4条1丁目10-13 　　</v>
          </cell>
          <cell r="W21" t="str">
            <v>札幌市東区東苗穂4条1丁目10-13</v>
          </cell>
          <cell r="X21" t="str">
            <v>　　</v>
          </cell>
          <cell r="Y21" t="str">
            <v>011-785-3035</v>
          </cell>
          <cell r="AA21" t="str">
            <v>同上</v>
          </cell>
          <cell r="AB21" t="str">
            <v>ﾊｾﾐ ｱｷｵ</v>
          </cell>
          <cell r="AF21" t="str">
            <v>　　</v>
          </cell>
        </row>
        <row r="22">
          <cell r="A22">
            <v>10007401</v>
          </cell>
          <cell r="B22" t="str">
            <v>延山　喜秀</v>
          </cell>
          <cell r="C22" t="str">
            <v>01000423-0-0</v>
          </cell>
          <cell r="D22">
            <v>4160830</v>
          </cell>
          <cell r="E22">
            <v>43347</v>
          </cell>
          <cell r="G22" t="str">
            <v>ﾉﾍﾞﾔﾏ　ﾖｼﾋﾃﾞ</v>
          </cell>
          <cell r="H22" t="str">
            <v>のべやま　よしひで</v>
          </cell>
          <cell r="I22">
            <v>21437</v>
          </cell>
          <cell r="J22" t="str">
            <v>北海道知事</v>
          </cell>
          <cell r="K22">
            <v>2626</v>
          </cell>
          <cell r="L22">
            <v>32119</v>
          </cell>
          <cell r="M22" t="str">
            <v>北海道知事</v>
          </cell>
          <cell r="N22">
            <v>2612</v>
          </cell>
          <cell r="O22">
            <v>32119</v>
          </cell>
          <cell r="P22" t="str">
            <v>北海道知事</v>
          </cell>
          <cell r="Q22">
            <v>4282</v>
          </cell>
          <cell r="R22">
            <v>32119</v>
          </cell>
          <cell r="S22" t="str">
            <v>延山鍼・マッサージ治療院</v>
          </cell>
          <cell r="T22" t="str">
            <v>のべやまはり・まっさーじちりょういん</v>
          </cell>
          <cell r="U22" t="str">
            <v>064-0806</v>
          </cell>
          <cell r="V22" t="str">
            <v>札幌市中央区南6条西3丁目10番地4 セントラルビル503号</v>
          </cell>
          <cell r="W22" t="str">
            <v>札幌市中央区南6条西3丁目10番地4</v>
          </cell>
          <cell r="X22" t="str">
            <v>セントラルビル503号</v>
          </cell>
          <cell r="Y22" t="str">
            <v>011-206-0558</v>
          </cell>
          <cell r="AA22" t="str">
            <v>同上</v>
          </cell>
          <cell r="AB22" t="str">
            <v>ﾉﾍﾞﾔﾏ　ﾖｼﾋﾃﾞ</v>
          </cell>
        </row>
        <row r="23">
          <cell r="A23">
            <v>10008101</v>
          </cell>
          <cell r="B23" t="str">
            <v>本多　元</v>
          </cell>
          <cell r="C23" t="str">
            <v>01001013-0-0</v>
          </cell>
          <cell r="D23">
            <v>4160632</v>
          </cell>
          <cell r="E23">
            <v>43396</v>
          </cell>
          <cell r="G23" t="str">
            <v>ﾎﾝﾀﾞ ﾊｼﾞﾒ</v>
          </cell>
          <cell r="H23" t="str">
            <v>ほんだ はじめ</v>
          </cell>
          <cell r="I23">
            <v>26359</v>
          </cell>
          <cell r="K23">
            <v>102882</v>
          </cell>
          <cell r="L23">
            <v>34127</v>
          </cell>
          <cell r="N23">
            <v>102859</v>
          </cell>
          <cell r="O23">
            <v>34127</v>
          </cell>
          <cell r="Q23">
            <v>102563</v>
          </cell>
          <cell r="R23">
            <v>34127</v>
          </cell>
          <cell r="S23" t="str">
            <v>本多治療院</v>
          </cell>
          <cell r="T23" t="str">
            <v>ほんだちりょういん</v>
          </cell>
          <cell r="U23" t="str">
            <v>074-0007</v>
          </cell>
          <cell r="V23" t="str">
            <v>深川市７条６番４号 　　</v>
          </cell>
          <cell r="W23" t="str">
            <v>深川市７条６番４号</v>
          </cell>
          <cell r="X23" t="str">
            <v>　　</v>
          </cell>
          <cell r="Y23" t="str">
            <v>0164-22-3874</v>
          </cell>
          <cell r="AA23" t="str">
            <v>同上</v>
          </cell>
          <cell r="AB23" t="str">
            <v>ﾎﾝﾀﾞ ﾊｼﾞﾒ</v>
          </cell>
          <cell r="AF23" t="str">
            <v>　　</v>
          </cell>
        </row>
        <row r="24">
          <cell r="A24">
            <v>10008601</v>
          </cell>
          <cell r="B24" t="str">
            <v>江尾　清</v>
          </cell>
          <cell r="C24" t="str">
            <v>01000345-0-0</v>
          </cell>
          <cell r="D24">
            <v>4161325</v>
          </cell>
          <cell r="E24">
            <v>43347</v>
          </cell>
          <cell r="G24" t="str">
            <v>ｴｵ ｷﾖｼ</v>
          </cell>
          <cell r="H24" t="str">
            <v>えお きよし</v>
          </cell>
          <cell r="I24">
            <v>16073</v>
          </cell>
          <cell r="P24" t="str">
            <v>北海道知事</v>
          </cell>
          <cell r="Q24">
            <v>3904</v>
          </cell>
          <cell r="R24">
            <v>27860</v>
          </cell>
          <cell r="S24" t="str">
            <v>永福はり灸院</v>
          </cell>
          <cell r="T24" t="str">
            <v>えいふくはりきゅういん</v>
          </cell>
          <cell r="U24" t="str">
            <v>053-0853</v>
          </cell>
          <cell r="V24" t="str">
            <v>苫小牧市花園町3丁目14-23 　　</v>
          </cell>
          <cell r="W24" t="str">
            <v>苫小牧市花園町3丁目14-23</v>
          </cell>
          <cell r="X24" t="str">
            <v>　　</v>
          </cell>
          <cell r="Y24" t="str">
            <v>0144-72-1064</v>
          </cell>
          <cell r="AA24" t="str">
            <v>同上</v>
          </cell>
          <cell r="AB24" t="str">
            <v>ﾎﾝﾀﾞ ﾊｼﾞﾒ</v>
          </cell>
          <cell r="AF24" t="str">
            <v>　　</v>
          </cell>
        </row>
        <row r="25">
          <cell r="A25">
            <v>10008601</v>
          </cell>
          <cell r="B25" t="str">
            <v>中西　承子</v>
          </cell>
          <cell r="E25">
            <v>43347</v>
          </cell>
          <cell r="G25" t="str">
            <v>ﾅｶﾆｼ ﾖｼｺ</v>
          </cell>
          <cell r="H25" t="str">
            <v>なかにし よしこ</v>
          </cell>
          <cell r="I25">
            <v>28705</v>
          </cell>
          <cell r="J25" t="str">
            <v>厚生労働大臣</v>
          </cell>
          <cell r="K25">
            <v>145615</v>
          </cell>
          <cell r="L25">
            <v>39916</v>
          </cell>
          <cell r="M25" t="str">
            <v>厚生労働大臣</v>
          </cell>
          <cell r="N25">
            <v>145838</v>
          </cell>
          <cell r="O25">
            <v>39916</v>
          </cell>
          <cell r="S25" t="str">
            <v>永福はり灸院</v>
          </cell>
          <cell r="T25" t="str">
            <v>えいふくはりきゅういん</v>
          </cell>
          <cell r="U25" t="str">
            <v>053-0853</v>
          </cell>
          <cell r="V25" t="str">
            <v>苫小牧市花園町3丁目14-23 　　</v>
          </cell>
          <cell r="W25" t="str">
            <v>苫小牧市花園町3丁目14-23</v>
          </cell>
          <cell r="X25" t="str">
            <v>　　</v>
          </cell>
          <cell r="Y25" t="str">
            <v>0144-72-1064</v>
          </cell>
          <cell r="Z25" t="str">
            <v>053-0853</v>
          </cell>
          <cell r="AA25" t="str">
            <v>江尾　清</v>
          </cell>
          <cell r="AB25" t="str">
            <v>ｴｵ ｷﾖｼ</v>
          </cell>
          <cell r="AC25" t="str">
            <v>えおきよし</v>
          </cell>
          <cell r="AD25" t="str">
            <v>苫小牧市花園町3丁目14-4</v>
          </cell>
          <cell r="AE25" t="str">
            <v>苫小牧市花園町3丁目14-4</v>
          </cell>
          <cell r="AG25" t="str">
            <v>0144-72-1064</v>
          </cell>
          <cell r="AH25">
            <v>16073</v>
          </cell>
        </row>
        <row r="26">
          <cell r="A26">
            <v>10008901</v>
          </cell>
          <cell r="B26" t="str">
            <v>北林　有也</v>
          </cell>
          <cell r="C26" t="str">
            <v>01000367-0-1</v>
          </cell>
          <cell r="D26">
            <v>4161671</v>
          </cell>
          <cell r="E26">
            <v>43347</v>
          </cell>
          <cell r="G26" t="str">
            <v>ｷﾀﾊﾞﾔｼ　ﾕｳﾔ</v>
          </cell>
          <cell r="H26" t="str">
            <v>きたばやし　ゆうや</v>
          </cell>
          <cell r="I26">
            <v>20210</v>
          </cell>
          <cell r="J26" t="str">
            <v>北海道知事</v>
          </cell>
          <cell r="K26">
            <v>3425</v>
          </cell>
          <cell r="L26">
            <v>32988</v>
          </cell>
          <cell r="M26" t="str">
            <v>北海道知事</v>
          </cell>
          <cell r="N26">
            <v>3411</v>
          </cell>
          <cell r="O26">
            <v>32988</v>
          </cell>
          <cell r="S26" t="str">
            <v>北林はり灸治療院</v>
          </cell>
          <cell r="T26" t="str">
            <v>きたばやしはりきゅうちりょういん</v>
          </cell>
          <cell r="U26" t="str">
            <v>006-0853</v>
          </cell>
          <cell r="V26" t="str">
            <v>札幌市手稲区星置3条7丁目16-11 　　</v>
          </cell>
          <cell r="W26" t="str">
            <v>札幌市手稲区星置3条7丁目16-11</v>
          </cell>
          <cell r="X26" t="str">
            <v>　　</v>
          </cell>
          <cell r="Y26" t="str">
            <v>011-685-1007</v>
          </cell>
          <cell r="Z26" t="str">
            <v>006-0853</v>
          </cell>
          <cell r="AA26" t="str">
            <v>北林　有也</v>
          </cell>
          <cell r="AB26" t="str">
            <v>ｷﾀﾊﾞﾔｼ　ﾕｳﾔ</v>
          </cell>
          <cell r="AC26" t="str">
            <v>きたばやし　ゆうや</v>
          </cell>
          <cell r="AD26" t="str">
            <v>札幌市手稲区星置3条7丁目16-11　　</v>
          </cell>
          <cell r="AE26" t="str">
            <v>札幌市手稲区星置3条7丁目16-11</v>
          </cell>
          <cell r="AF26" t="str">
            <v>　　</v>
          </cell>
          <cell r="AG26" t="str">
            <v>011-685-1007</v>
          </cell>
          <cell r="AH26">
            <v>20210</v>
          </cell>
        </row>
        <row r="27">
          <cell r="A27">
            <v>10009501</v>
          </cell>
          <cell r="B27" t="str">
            <v>天野　雅晴</v>
          </cell>
          <cell r="E27">
            <v>43396</v>
          </cell>
          <cell r="F27" t="str">
            <v>再送10/15</v>
          </cell>
          <cell r="G27" t="str">
            <v>ｱﾏﾉ ﾏｻﾊﾙ</v>
          </cell>
          <cell r="H27" t="str">
            <v>あまの まさはる</v>
          </cell>
          <cell r="I27">
            <v>24915</v>
          </cell>
          <cell r="J27" t="str">
            <v>北海道知事</v>
          </cell>
          <cell r="K27">
            <v>3309</v>
          </cell>
          <cell r="L27">
            <v>32604</v>
          </cell>
          <cell r="M27" t="str">
            <v>北海道知事</v>
          </cell>
          <cell r="N27">
            <v>3293</v>
          </cell>
          <cell r="O27">
            <v>32604</v>
          </cell>
          <cell r="P27" t="str">
            <v>北海道知事</v>
          </cell>
          <cell r="Q27">
            <v>4921</v>
          </cell>
          <cell r="R27">
            <v>32604</v>
          </cell>
          <cell r="S27" t="str">
            <v>天野マッサージ・はり治療院</v>
          </cell>
          <cell r="T27" t="str">
            <v>あまのまっさーじ・はりちりょういん</v>
          </cell>
          <cell r="U27" t="str">
            <v>006-0812</v>
          </cell>
          <cell r="V27" t="str">
            <v xml:space="preserve">札幌市手稲区前田2条13丁目2-11-103 </v>
          </cell>
          <cell r="W27" t="str">
            <v>札幌市手稲区前田2条13丁目2-11-103</v>
          </cell>
          <cell r="Y27" t="str">
            <v>011-691-4555</v>
          </cell>
          <cell r="AA27" t="str">
            <v>同上</v>
          </cell>
          <cell r="AB27" t="str">
            <v>ｱﾏﾉ ﾏｻﾊﾙ</v>
          </cell>
          <cell r="AC27" t="str">
            <v>あまの まさはる</v>
          </cell>
          <cell r="AF27" t="str">
            <v>　　</v>
          </cell>
        </row>
        <row r="28">
          <cell r="A28">
            <v>10010401</v>
          </cell>
          <cell r="B28" t="str">
            <v>須田　早苗　</v>
          </cell>
          <cell r="G28" t="str">
            <v>ｽﾀﾞ ｻﾅｴ</v>
          </cell>
          <cell r="H28" t="str">
            <v>すだ さなえ</v>
          </cell>
          <cell r="I28">
            <v>17827</v>
          </cell>
          <cell r="J28" t="str">
            <v>厚生大臣</v>
          </cell>
          <cell r="K28">
            <v>114960</v>
          </cell>
          <cell r="L28">
            <v>36266</v>
          </cell>
          <cell r="M28" t="str">
            <v>厚生大臣</v>
          </cell>
          <cell r="N28">
            <v>114876</v>
          </cell>
          <cell r="O28">
            <v>36266</v>
          </cell>
          <cell r="P28" t="str">
            <v>厚生大臣</v>
          </cell>
          <cell r="Q28">
            <v>113013</v>
          </cell>
          <cell r="R28">
            <v>36266</v>
          </cell>
          <cell r="S28" t="str">
            <v>訪問治療院　ららら</v>
          </cell>
          <cell r="T28" t="str">
            <v>ほうもんちりょういんららら</v>
          </cell>
          <cell r="U28" t="str">
            <v>063-0054</v>
          </cell>
          <cell r="V28" t="str">
            <v>札幌市西区宮の沢4条4丁目8-1　 　　</v>
          </cell>
          <cell r="W28" t="str">
            <v>札幌市西区宮の沢4条4丁目8-1　</v>
          </cell>
          <cell r="X28" t="str">
            <v>　　</v>
          </cell>
          <cell r="Y28" t="str">
            <v>011-663-4576</v>
          </cell>
          <cell r="Z28" t="str">
            <v>063-0054</v>
          </cell>
          <cell r="AA28" t="str">
            <v>須田　早苗　</v>
          </cell>
          <cell r="AB28" t="str">
            <v>ｽﾀﾞ ｻﾅｴ</v>
          </cell>
          <cell r="AC28" t="str">
            <v>すだ さなえ</v>
          </cell>
          <cell r="AD28" t="str">
            <v>札幌市西区宮の沢4条4丁目8-1　　　</v>
          </cell>
          <cell r="AE28" t="str">
            <v>札幌市西区宮の沢4条4丁目8-1　</v>
          </cell>
          <cell r="AF28" t="str">
            <v>　　</v>
          </cell>
          <cell r="AG28" t="str">
            <v>011-663-4576</v>
          </cell>
          <cell r="AH28">
            <v>17827</v>
          </cell>
        </row>
        <row r="29">
          <cell r="A29">
            <v>10010901</v>
          </cell>
          <cell r="B29" t="str">
            <v>德田　収</v>
          </cell>
          <cell r="G29" t="str">
            <v>ﾄｸﾀﾞ ｵｻﾑ</v>
          </cell>
          <cell r="H29" t="str">
            <v>とくだ おさむ</v>
          </cell>
          <cell r="I29">
            <v>24929</v>
          </cell>
          <cell r="J29" t="str">
            <v>東京都知事</v>
          </cell>
          <cell r="K29">
            <v>19733</v>
          </cell>
          <cell r="L29">
            <v>33014</v>
          </cell>
          <cell r="M29" t="str">
            <v>東京都知事</v>
          </cell>
          <cell r="N29">
            <v>19576</v>
          </cell>
          <cell r="O29">
            <v>33014</v>
          </cell>
          <cell r="P29" t="str">
            <v>東京都知事</v>
          </cell>
          <cell r="Q29">
            <v>30165</v>
          </cell>
          <cell r="R29">
            <v>32342</v>
          </cell>
          <cell r="S29" t="str">
            <v>もみ・はり・きゅうの北海堂</v>
          </cell>
          <cell r="T29" t="str">
            <v>もみ・はり・きゅうのほっかいどう</v>
          </cell>
          <cell r="U29" t="str">
            <v>005-0006</v>
          </cell>
          <cell r="V29" t="str">
            <v>札幌市南区澄川6条7丁目2-14 西尾マンションB-101</v>
          </cell>
          <cell r="W29" t="str">
            <v>札幌市南区澄川6条7丁目2-14</v>
          </cell>
          <cell r="X29" t="str">
            <v>西尾マンションB-101</v>
          </cell>
          <cell r="Y29" t="str">
            <v>011-817-6363</v>
          </cell>
          <cell r="AA29" t="str">
            <v>同上</v>
          </cell>
        </row>
        <row r="30">
          <cell r="A30">
            <v>10011601</v>
          </cell>
          <cell r="B30" t="str">
            <v>小林　聡代</v>
          </cell>
          <cell r="C30" t="str">
            <v>01000378-0-1</v>
          </cell>
          <cell r="E30">
            <v>43347</v>
          </cell>
          <cell r="G30" t="str">
            <v>ｺﾊﾞﾔｼ ﾄｼﾋﾛ</v>
          </cell>
          <cell r="H30" t="str">
            <v>こばやし としひろ</v>
          </cell>
          <cell r="I30">
            <v>21908</v>
          </cell>
          <cell r="J30" t="str">
            <v>厚生労働大臣</v>
          </cell>
          <cell r="K30">
            <v>13537</v>
          </cell>
          <cell r="L30">
            <v>31169</v>
          </cell>
          <cell r="M30" t="str">
            <v>厚生労働大臣</v>
          </cell>
          <cell r="N30">
            <v>13441</v>
          </cell>
          <cell r="O30">
            <v>31169</v>
          </cell>
          <cell r="S30" t="str">
            <v>小林治療院</v>
          </cell>
          <cell r="T30" t="str">
            <v>こばやしちりょういん</v>
          </cell>
          <cell r="U30" t="str">
            <v>003-0027</v>
          </cell>
          <cell r="V30" t="str">
            <v>札幌市白石区本通13丁目北1-8-203 　　</v>
          </cell>
          <cell r="W30" t="str">
            <v>札幌市白石区本通13丁目北1-8-203</v>
          </cell>
          <cell r="X30" t="str">
            <v>　　</v>
          </cell>
          <cell r="Y30" t="str">
            <v>011-846-1877</v>
          </cell>
          <cell r="Z30" t="str">
            <v>003-0027</v>
          </cell>
          <cell r="AA30" t="str">
            <v>小林　則子</v>
          </cell>
          <cell r="AB30" t="str">
            <v>ｺﾊﾞﾔｼ ﾉﾘｺ</v>
          </cell>
          <cell r="AC30" t="str">
            <v>こばやし のりこ</v>
          </cell>
          <cell r="AD30" t="str">
            <v>札幌市白石区本通13丁目北1-8-203　　</v>
          </cell>
          <cell r="AE30" t="str">
            <v>札幌市白石区本通13丁目北1-8-203</v>
          </cell>
          <cell r="AF30" t="str">
            <v>　　</v>
          </cell>
          <cell r="AG30" t="str">
            <v>011-846-1877</v>
          </cell>
          <cell r="AH30">
            <v>20529</v>
          </cell>
        </row>
        <row r="31">
          <cell r="A31">
            <v>10011601</v>
          </cell>
          <cell r="B31" t="str">
            <v>小林　則子</v>
          </cell>
          <cell r="C31" t="str">
            <v>01000377-0-2</v>
          </cell>
          <cell r="D31">
            <v>4160749</v>
          </cell>
          <cell r="E31">
            <v>43347</v>
          </cell>
          <cell r="G31" t="str">
            <v>ｺﾊﾞﾔｼ ﾉﾘｺ</v>
          </cell>
          <cell r="H31" t="str">
            <v>こばやし のりこ</v>
          </cell>
          <cell r="I31">
            <v>20529</v>
          </cell>
          <cell r="P31" t="str">
            <v>北海道知事</v>
          </cell>
          <cell r="Q31">
            <v>12678</v>
          </cell>
          <cell r="R31">
            <v>27369</v>
          </cell>
          <cell r="S31" t="str">
            <v>小林治療院</v>
          </cell>
          <cell r="T31" t="str">
            <v>こばやしちりょういん</v>
          </cell>
          <cell r="U31" t="str">
            <v>003-0027</v>
          </cell>
          <cell r="V31" t="str">
            <v>札幌市白石区本通13丁目北1-8-203 　　</v>
          </cell>
          <cell r="W31" t="str">
            <v>札幌市白石区本通13丁目北1-8-203</v>
          </cell>
          <cell r="X31" t="str">
            <v>　　</v>
          </cell>
          <cell r="Y31" t="str">
            <v>011-846-1877</v>
          </cell>
          <cell r="Z31" t="str">
            <v>003-0027</v>
          </cell>
          <cell r="AA31" t="str">
            <v>小林　則子</v>
          </cell>
          <cell r="AB31" t="str">
            <v>ｺﾊﾞﾔｼ ﾉﾘｺ</v>
          </cell>
          <cell r="AC31" t="str">
            <v>こばやし のりこ</v>
          </cell>
          <cell r="AD31" t="str">
            <v>札幌市白石区本通13丁目北1-8-203　　</v>
          </cell>
          <cell r="AE31" t="str">
            <v>札幌市白石区本通13丁目北1-8-203</v>
          </cell>
          <cell r="AF31" t="str">
            <v>　　</v>
          </cell>
          <cell r="AG31" t="str">
            <v>011-846-1877</v>
          </cell>
          <cell r="AH31">
            <v>20529</v>
          </cell>
        </row>
        <row r="32">
          <cell r="A32">
            <v>10011801</v>
          </cell>
          <cell r="B32" t="str">
            <v>石田　信一郎</v>
          </cell>
          <cell r="C32" t="str">
            <v>01000336-0-0</v>
          </cell>
          <cell r="D32">
            <v>4160178</v>
          </cell>
          <cell r="E32">
            <v>43347</v>
          </cell>
          <cell r="G32" t="str">
            <v>ｲｼﾀﾞ ｼﾝｲﾁﾛｳ</v>
          </cell>
          <cell r="H32" t="str">
            <v>いしだ しんいちろう</v>
          </cell>
          <cell r="I32">
            <v>25808</v>
          </cell>
          <cell r="J32" t="str">
            <v>厚生大臣</v>
          </cell>
          <cell r="K32">
            <v>112513</v>
          </cell>
          <cell r="L32">
            <v>35895</v>
          </cell>
          <cell r="M32" t="str">
            <v>厚生大臣</v>
          </cell>
          <cell r="N32">
            <v>112463</v>
          </cell>
          <cell r="O32">
            <v>35895</v>
          </cell>
          <cell r="P32" t="str">
            <v>厚生大臣</v>
          </cell>
          <cell r="Q32">
            <v>110916</v>
          </cell>
          <cell r="R32">
            <v>35895</v>
          </cell>
          <cell r="S32" t="str">
            <v>太極堂針灸マッサージ院</v>
          </cell>
          <cell r="T32" t="str">
            <v>あちきょくどうしんきゅうまっさーじいん</v>
          </cell>
          <cell r="U32" t="str">
            <v>085-0055</v>
          </cell>
          <cell r="V32" t="str">
            <v>釧路市治水町10-23 　　</v>
          </cell>
          <cell r="W32" t="str">
            <v>釧路市治水町10-23</v>
          </cell>
          <cell r="X32" t="str">
            <v>　　</v>
          </cell>
          <cell r="Y32" t="str">
            <v>0154-22-5889</v>
          </cell>
          <cell r="Z32" t="str">
            <v>085-0055</v>
          </cell>
          <cell r="AA32" t="str">
            <v>石田　信一郎</v>
          </cell>
          <cell r="AB32" t="str">
            <v>ｲｼﾀﾞ ｼﾝｲﾁﾛｳ</v>
          </cell>
          <cell r="AC32" t="str">
            <v>いしだ しんいちろう</v>
          </cell>
          <cell r="AD32" t="str">
            <v>釧路市治水町10-23　　</v>
          </cell>
          <cell r="AE32" t="str">
            <v>釧路市治水町10-23</v>
          </cell>
          <cell r="AF32" t="str">
            <v>　　</v>
          </cell>
          <cell r="AG32" t="str">
            <v>0154-22-5889</v>
          </cell>
          <cell r="AH32">
            <v>25808</v>
          </cell>
        </row>
        <row r="33">
          <cell r="A33">
            <v>10012401</v>
          </cell>
          <cell r="B33" t="str">
            <v>藤田　和亜紀</v>
          </cell>
          <cell r="C33" t="str">
            <v>01001014-0-0</v>
          </cell>
          <cell r="D33">
            <v>4161895</v>
          </cell>
          <cell r="E33">
            <v>43396</v>
          </cell>
          <cell r="G33" t="str">
            <v>ﾌｼﾞﾀ ｶｽﾞｱｷ</v>
          </cell>
          <cell r="H33" t="str">
            <v>ふじた かずあき</v>
          </cell>
          <cell r="I33">
            <v>24119</v>
          </cell>
          <cell r="J33" t="str">
            <v>厚生労働大臣</v>
          </cell>
          <cell r="K33">
            <v>15998</v>
          </cell>
          <cell r="L33">
            <v>33709</v>
          </cell>
          <cell r="M33" t="str">
            <v>厚生労働大臣</v>
          </cell>
          <cell r="N33">
            <v>15833</v>
          </cell>
          <cell r="O33">
            <v>33709</v>
          </cell>
          <cell r="P33" t="str">
            <v>厚生労働大臣</v>
          </cell>
          <cell r="Q33">
            <v>18250</v>
          </cell>
          <cell r="R33">
            <v>33709</v>
          </cell>
          <cell r="S33" t="str">
            <v>宮の森鍼灸院</v>
          </cell>
          <cell r="T33" t="str">
            <v>みやのもりしんきゅういん</v>
          </cell>
          <cell r="U33" t="str">
            <v>064-0954</v>
          </cell>
          <cell r="V33" t="str">
            <v>札幌市中央区宮の森4条4丁目1-2 　　</v>
          </cell>
          <cell r="W33" t="str">
            <v>札幌市中央区宮の森4条4丁目1-2</v>
          </cell>
          <cell r="X33" t="str">
            <v>　　</v>
          </cell>
          <cell r="Y33" t="str">
            <v>011-618-8215</v>
          </cell>
          <cell r="AA33" t="str">
            <v>同上</v>
          </cell>
          <cell r="AB33" t="str">
            <v>ﾌｼﾞﾀ ｶｽﾞｱｷ</v>
          </cell>
          <cell r="AC33" t="str">
            <v>ふじた かずあき</v>
          </cell>
          <cell r="AF33" t="str">
            <v>　　</v>
          </cell>
        </row>
        <row r="34">
          <cell r="A34">
            <v>10013301</v>
          </cell>
          <cell r="B34" t="str">
            <v>大竹　孝也</v>
          </cell>
          <cell r="C34" t="str">
            <v>01000348-0-0</v>
          </cell>
          <cell r="D34">
            <v>4160244</v>
          </cell>
          <cell r="E34">
            <v>43347</v>
          </cell>
          <cell r="G34" t="str">
            <v>ｵｵﾀｹ ﾀｶﾔ</v>
          </cell>
          <cell r="H34" t="str">
            <v>おおたけ たかや</v>
          </cell>
          <cell r="I34">
            <v>22141</v>
          </cell>
          <cell r="J34" t="str">
            <v>秋田県知事</v>
          </cell>
          <cell r="K34">
            <v>686</v>
          </cell>
          <cell r="L34">
            <v>30092</v>
          </cell>
          <cell r="M34" t="str">
            <v>秋田県知事</v>
          </cell>
          <cell r="N34">
            <v>692</v>
          </cell>
          <cell r="O34">
            <v>30092</v>
          </cell>
          <cell r="P34" t="str">
            <v>宮城県知事</v>
          </cell>
          <cell r="Q34">
            <v>1915</v>
          </cell>
          <cell r="R34">
            <v>29718</v>
          </cell>
          <cell r="S34" t="str">
            <v>あいの里整骨院・鍼灸院</v>
          </cell>
          <cell r="T34" t="str">
            <v>あいのさとせいこついん・しんきゅういん</v>
          </cell>
          <cell r="U34" t="str">
            <v>002-8071</v>
          </cell>
          <cell r="V34" t="str">
            <v>札幌市北区あいの里1条4丁目13-5 　　</v>
          </cell>
          <cell r="W34" t="str">
            <v>札幌市北区あいの里1条4丁目13-5</v>
          </cell>
          <cell r="X34" t="str">
            <v>　　</v>
          </cell>
          <cell r="Y34" t="str">
            <v>011-778-7421</v>
          </cell>
          <cell r="Z34" t="str">
            <v>002-8071</v>
          </cell>
          <cell r="AA34" t="str">
            <v>大竹　孝也</v>
          </cell>
          <cell r="AB34" t="str">
            <v>ｵｵﾀｹ ﾀｶﾔ</v>
          </cell>
          <cell r="AC34" t="str">
            <v>おおたけ たかや</v>
          </cell>
          <cell r="AD34" t="str">
            <v>札幌市北区あいの里1条4丁目13-5　　</v>
          </cell>
          <cell r="AE34" t="str">
            <v>札幌市北区あいの里1条4丁目13-5</v>
          </cell>
          <cell r="AF34" t="str">
            <v>　　</v>
          </cell>
          <cell r="AG34" t="str">
            <v>011-778-7421</v>
          </cell>
          <cell r="AH34">
            <v>22141</v>
          </cell>
        </row>
        <row r="35">
          <cell r="A35">
            <v>10013701</v>
          </cell>
          <cell r="B35" t="str">
            <v>松本　静男</v>
          </cell>
          <cell r="C35" t="str">
            <v>01000444-0-1</v>
          </cell>
          <cell r="D35">
            <v>4160293</v>
          </cell>
          <cell r="E35">
            <v>43347</v>
          </cell>
          <cell r="G35" t="str">
            <v>ﾏﾂﾓﾄ ｼｽﾞｵ</v>
          </cell>
          <cell r="H35" t="str">
            <v>まつもと しずお</v>
          </cell>
          <cell r="I35">
            <v>18099</v>
          </cell>
          <cell r="J35" t="str">
            <v>厚生労働大臣</v>
          </cell>
          <cell r="K35">
            <v>123605</v>
          </cell>
          <cell r="L35">
            <v>37722</v>
          </cell>
          <cell r="M35" t="str">
            <v>厚生労働大臣</v>
          </cell>
          <cell r="N35">
            <v>123523</v>
          </cell>
          <cell r="O35">
            <v>37722</v>
          </cell>
          <cell r="S35" t="str">
            <v>松本鍼灸院</v>
          </cell>
          <cell r="T35" t="str">
            <v>まつもとしんきゅういん</v>
          </cell>
          <cell r="U35" t="str">
            <v>053-0041</v>
          </cell>
          <cell r="V35" t="str">
            <v>苫小牧市美園町3丁目12-8 　　</v>
          </cell>
          <cell r="W35" t="str">
            <v>苫小牧市美園町3丁目12-8</v>
          </cell>
          <cell r="X35" t="str">
            <v>　　</v>
          </cell>
          <cell r="Y35" t="str">
            <v>0144-34-0823</v>
          </cell>
          <cell r="Z35" t="str">
            <v>053-0041</v>
          </cell>
          <cell r="AA35" t="str">
            <v>松本　静男</v>
          </cell>
          <cell r="AB35" t="str">
            <v>ﾏﾂﾓﾄ ｼｽﾞｵ</v>
          </cell>
          <cell r="AC35" t="str">
            <v>まつもと しずお</v>
          </cell>
          <cell r="AD35" t="str">
            <v>苫小牧市美園町3丁目12-8　　</v>
          </cell>
          <cell r="AE35" t="str">
            <v>苫小牧市美園町3丁目12-8</v>
          </cell>
          <cell r="AF35" t="str">
            <v>　　</v>
          </cell>
          <cell r="AG35" t="str">
            <v>0144-34-0823</v>
          </cell>
          <cell r="AH35">
            <v>18099</v>
          </cell>
        </row>
        <row r="36">
          <cell r="A36">
            <v>10014001</v>
          </cell>
          <cell r="B36" t="str">
            <v>宮崎　将郎</v>
          </cell>
          <cell r="C36" t="str">
            <v>01000448-0-0</v>
          </cell>
          <cell r="D36">
            <v>4162331</v>
          </cell>
          <cell r="E36">
            <v>43347</v>
          </cell>
          <cell r="G36" t="str">
            <v>ﾐﾔｻﾞｷ ﾏｻｵ</v>
          </cell>
          <cell r="H36" t="str">
            <v>みやざき まさお</v>
          </cell>
          <cell r="I36">
            <v>19448</v>
          </cell>
          <cell r="J36" t="str">
            <v>北海道知事</v>
          </cell>
          <cell r="K36">
            <v>2221</v>
          </cell>
          <cell r="L36">
            <v>27499</v>
          </cell>
          <cell r="M36" t="str">
            <v>北海道知事</v>
          </cell>
          <cell r="N36">
            <v>2207</v>
          </cell>
          <cell r="O36">
            <v>27499</v>
          </cell>
          <cell r="P36" t="str">
            <v>北海道知事</v>
          </cell>
          <cell r="Q36">
            <v>3761</v>
          </cell>
          <cell r="R36">
            <v>27408</v>
          </cell>
          <cell r="S36" t="str">
            <v>琴似ダイア治療室</v>
          </cell>
          <cell r="T36" t="str">
            <v>ことにだいあちりょうしつ</v>
          </cell>
          <cell r="U36" t="str">
            <v>063-0811</v>
          </cell>
          <cell r="V36" t="str">
            <v>札幌市西区琴似1条2丁目5-6 ﾀﾞｲｱﾊﾟﾚｽ琴似307</v>
          </cell>
          <cell r="W36" t="str">
            <v>札幌市西区琴似1条2丁目5-6</v>
          </cell>
          <cell r="X36" t="str">
            <v>ﾀﾞｲｱﾊﾟﾚｽ琴似307</v>
          </cell>
          <cell r="Y36" t="str">
            <v>011-641-9228</v>
          </cell>
          <cell r="AA36" t="str">
            <v>同　上</v>
          </cell>
          <cell r="AC36" t="str">
            <v/>
          </cell>
        </row>
        <row r="37">
          <cell r="A37">
            <v>10014101</v>
          </cell>
          <cell r="B37" t="str">
            <v>竹村　健治</v>
          </cell>
          <cell r="C37" t="str">
            <v>01001018-0-0</v>
          </cell>
          <cell r="D37">
            <v>4160319</v>
          </cell>
          <cell r="E37">
            <v>43396</v>
          </cell>
          <cell r="G37" t="str">
            <v>ﾀｹﾑﾗ ｹﾝｼﾞ</v>
          </cell>
          <cell r="H37" t="str">
            <v>たけむら けんじ</v>
          </cell>
          <cell r="I37">
            <v>19745</v>
          </cell>
          <cell r="J37" t="str">
            <v>北海道知事</v>
          </cell>
          <cell r="K37">
            <v>2377</v>
          </cell>
          <cell r="L37">
            <v>28902</v>
          </cell>
          <cell r="M37" t="str">
            <v>北海道知事</v>
          </cell>
          <cell r="N37">
            <v>2363</v>
          </cell>
          <cell r="O37">
            <v>28902</v>
          </cell>
          <cell r="P37" t="str">
            <v>北海道知事</v>
          </cell>
          <cell r="Q37">
            <v>2377</v>
          </cell>
          <cell r="R37">
            <v>28902</v>
          </cell>
          <cell r="S37" t="str">
            <v>はり・きゅう・マッサージ・整骨院　竹村</v>
          </cell>
          <cell r="T37" t="str">
            <v>はり・きゅう・まっさーじ・せいこついんたけむら</v>
          </cell>
          <cell r="U37" t="str">
            <v>079-8412</v>
          </cell>
          <cell r="V37" t="str">
            <v>旭川市永山2条21丁目2-19 　　</v>
          </cell>
          <cell r="W37" t="str">
            <v>旭川市永山2条21丁目2-19</v>
          </cell>
          <cell r="X37" t="str">
            <v>　　</v>
          </cell>
          <cell r="Y37" t="str">
            <v>0166-48-3655</v>
          </cell>
          <cell r="AA37" t="str">
            <v>同上</v>
          </cell>
          <cell r="AC37" t="str">
            <v/>
          </cell>
          <cell r="AD37" t="str">
            <v>　　</v>
          </cell>
          <cell r="AF37" t="str">
            <v>　　</v>
          </cell>
        </row>
        <row r="38">
          <cell r="A38">
            <v>10014201</v>
          </cell>
          <cell r="B38" t="str">
            <v>松田　寿成</v>
          </cell>
          <cell r="C38" t="str">
            <v>01000442-0-1</v>
          </cell>
          <cell r="D38">
            <v>4160392</v>
          </cell>
          <cell r="E38">
            <v>43347</v>
          </cell>
          <cell r="G38" t="str">
            <v>ﾏﾂﾀﾞ ﾄｼﾅﾘ</v>
          </cell>
          <cell r="H38" t="str">
            <v>まつだ としなり</v>
          </cell>
          <cell r="I38">
            <v>24742</v>
          </cell>
          <cell r="J38" t="str">
            <v>厚生大臣</v>
          </cell>
          <cell r="K38">
            <v>114814</v>
          </cell>
          <cell r="L38">
            <v>36263</v>
          </cell>
          <cell r="M38" t="str">
            <v>厚生大臣</v>
          </cell>
          <cell r="N38">
            <v>114735</v>
          </cell>
          <cell r="O38">
            <v>36263</v>
          </cell>
          <cell r="S38" t="str">
            <v>松田　鍼灸整骨院</v>
          </cell>
          <cell r="T38" t="str">
            <v>まつだしんきゅうせいこついん</v>
          </cell>
          <cell r="U38" t="str">
            <v>001-0907</v>
          </cell>
          <cell r="V38" t="str">
            <v>札幌市北区新琴似7条6丁目5-23 KSﾋﾞﾙ1F</v>
          </cell>
          <cell r="W38" t="str">
            <v>札幌市北区新琴似7条6丁目5-23</v>
          </cell>
          <cell r="X38" t="str">
            <v>KSﾋﾞﾙ1F</v>
          </cell>
          <cell r="Y38" t="str">
            <v>011-763-5499</v>
          </cell>
          <cell r="Z38" t="str">
            <v>001-0907</v>
          </cell>
          <cell r="AA38" t="str">
            <v>松田　寿成</v>
          </cell>
          <cell r="AB38" t="str">
            <v>ﾏﾂﾀﾞ ﾄｼﾅﾘ</v>
          </cell>
          <cell r="AC38" t="str">
            <v>まつだ としなり</v>
          </cell>
          <cell r="AD38" t="str">
            <v>札幌市北区新琴似7条6丁目5-23KSﾋﾞﾙ1F</v>
          </cell>
          <cell r="AE38" t="str">
            <v>札幌市北区新琴似7条6丁目5-23</v>
          </cell>
          <cell r="AF38" t="str">
            <v>KSﾋﾞﾙ1F</v>
          </cell>
          <cell r="AG38" t="str">
            <v>011-763-5499</v>
          </cell>
          <cell r="AH38">
            <v>24742</v>
          </cell>
        </row>
        <row r="39">
          <cell r="A39">
            <v>10014401</v>
          </cell>
          <cell r="B39" t="str">
            <v>新家　忠和</v>
          </cell>
          <cell r="C39" t="str">
            <v>01000395-0-1</v>
          </cell>
          <cell r="D39">
            <v>4160442</v>
          </cell>
          <cell r="E39">
            <v>43347</v>
          </cell>
          <cell r="G39" t="str">
            <v>ｼﾝﾔ ﾀﾀﾞｶｽﾞ</v>
          </cell>
          <cell r="H39" t="str">
            <v>しんや ただかず</v>
          </cell>
          <cell r="I39">
            <v>27350</v>
          </cell>
          <cell r="J39" t="str">
            <v>厚生労働大臣</v>
          </cell>
          <cell r="K39">
            <v>121153</v>
          </cell>
          <cell r="L39">
            <v>37356</v>
          </cell>
          <cell r="M39" t="str">
            <v>厚生労働大臣</v>
          </cell>
          <cell r="N39">
            <v>121072</v>
          </cell>
          <cell r="O39">
            <v>37356</v>
          </cell>
          <cell r="S39" t="str">
            <v>こもれび整骨院</v>
          </cell>
          <cell r="T39" t="str">
            <v>こもれびせいこついん</v>
          </cell>
          <cell r="U39" t="str">
            <v>064-0821</v>
          </cell>
          <cell r="V39" t="str">
            <v>札幌市中央区北1条西20丁目1番18号 　　</v>
          </cell>
          <cell r="W39" t="str">
            <v>札幌市中央区北1条西20丁目1番18号</v>
          </cell>
          <cell r="X39" t="str">
            <v>　　</v>
          </cell>
          <cell r="Y39" t="str">
            <v>011-612-5353</v>
          </cell>
          <cell r="AA39" t="str">
            <v>同上</v>
          </cell>
          <cell r="AB39" t="str">
            <v>ｼﾝﾔ ﾀﾀﾞｶｽﾞ</v>
          </cell>
          <cell r="AC39" t="str">
            <v>しんや ただかず</v>
          </cell>
        </row>
        <row r="40">
          <cell r="A40">
            <v>10014501</v>
          </cell>
          <cell r="B40" t="str">
            <v>今井　均</v>
          </cell>
          <cell r="C40" t="str">
            <v>01000342-0-0</v>
          </cell>
          <cell r="D40">
            <v>4160475</v>
          </cell>
          <cell r="E40">
            <v>43347</v>
          </cell>
          <cell r="G40" t="str">
            <v>ｲﾏｲ ﾋﾄｼ</v>
          </cell>
          <cell r="H40" t="str">
            <v>いまい ひとし</v>
          </cell>
          <cell r="I40">
            <v>19487</v>
          </cell>
          <cell r="J40" t="str">
            <v>厚生大臣</v>
          </cell>
          <cell r="K40">
            <v>111716</v>
          </cell>
          <cell r="L40">
            <v>35887</v>
          </cell>
          <cell r="M40" t="str">
            <v>厚生大臣</v>
          </cell>
          <cell r="N40">
            <v>111675</v>
          </cell>
          <cell r="O40">
            <v>35887</v>
          </cell>
          <cell r="P40" t="str">
            <v>厚生大臣</v>
          </cell>
          <cell r="Q40">
            <v>110214</v>
          </cell>
          <cell r="R40">
            <v>35887</v>
          </cell>
          <cell r="S40" t="str">
            <v>はりきゅう・マッサージ　いまい治療院</v>
          </cell>
          <cell r="T40" t="str">
            <v>はりきゅう・まっさーじ　いまいちりょういん</v>
          </cell>
          <cell r="U40" t="str">
            <v>041-0852</v>
          </cell>
          <cell r="V40" t="str">
            <v>函館市鍛治1丁目36-8　 　　</v>
          </cell>
          <cell r="W40" t="str">
            <v>函館市鍛治1丁目36-8　</v>
          </cell>
          <cell r="X40" t="str">
            <v>　　</v>
          </cell>
          <cell r="Y40" t="str">
            <v>0138-53-5566</v>
          </cell>
          <cell r="AA40" t="str">
            <v>同　上</v>
          </cell>
          <cell r="AC40" t="str">
            <v/>
          </cell>
        </row>
        <row r="41">
          <cell r="A41">
            <v>10014801</v>
          </cell>
          <cell r="B41" t="str">
            <v>谷口　浩二郎</v>
          </cell>
          <cell r="C41" t="str">
            <v>01000406-0-1</v>
          </cell>
          <cell r="D41">
            <v>4160491</v>
          </cell>
          <cell r="E41">
            <v>43347</v>
          </cell>
          <cell r="G41" t="str">
            <v>ﾀﾆｸﾞﾁ ｺｳｼﾞﾛｳ</v>
          </cell>
          <cell r="H41" t="str">
            <v>たにぐち こうじろう</v>
          </cell>
          <cell r="I41">
            <v>27064</v>
          </cell>
          <cell r="J41" t="str">
            <v>厚生大臣</v>
          </cell>
          <cell r="K41">
            <v>116430</v>
          </cell>
          <cell r="L41">
            <v>36621</v>
          </cell>
          <cell r="M41" t="str">
            <v>厚生大臣</v>
          </cell>
          <cell r="N41">
            <v>116340</v>
          </cell>
          <cell r="O41">
            <v>36621</v>
          </cell>
          <cell r="S41" t="str">
            <v>鍼灸健壮院滝川</v>
          </cell>
          <cell r="T41" t="str">
            <v>しんきゅうけんそういんたきかわ</v>
          </cell>
          <cell r="U41" t="str">
            <v>079-0462</v>
          </cell>
          <cell r="V41" t="str">
            <v>滝川市江部乙町西12丁目13-36 　　</v>
          </cell>
          <cell r="W41" t="str">
            <v>滝川市江部乙町西12丁目13-36</v>
          </cell>
          <cell r="X41" t="str">
            <v>　　</v>
          </cell>
          <cell r="Y41" t="str">
            <v>0125-75-2580</v>
          </cell>
          <cell r="Z41" t="str">
            <v>079-0462</v>
          </cell>
          <cell r="AA41" t="str">
            <v>谷口　浩二郎</v>
          </cell>
          <cell r="AB41" t="str">
            <v>ﾀﾆｸﾞﾁ ｺｳｼﾞﾛｳ</v>
          </cell>
          <cell r="AC41" t="str">
            <v>たにぐち こうじろう</v>
          </cell>
          <cell r="AD41" t="str">
            <v>滝川市江部乙町西12丁目13-36　　</v>
          </cell>
          <cell r="AE41" t="str">
            <v>滝川市江部乙町西12丁目13-36</v>
          </cell>
          <cell r="AF41" t="str">
            <v>　　</v>
          </cell>
          <cell r="AG41" t="str">
            <v>0125-75-2580</v>
          </cell>
          <cell r="AH41">
            <v>27064</v>
          </cell>
        </row>
        <row r="42">
          <cell r="A42">
            <v>10014901</v>
          </cell>
          <cell r="B42" t="str">
            <v>阿部　譲治</v>
          </cell>
          <cell r="C42" t="str">
            <v>01000329-0-0</v>
          </cell>
          <cell r="D42">
            <v>4160400</v>
          </cell>
          <cell r="E42">
            <v>43347</v>
          </cell>
          <cell r="G42" t="str">
            <v>ｱﾍﾞ ｼﾞｮｳｼﾞ</v>
          </cell>
          <cell r="H42" t="str">
            <v>あべ じょうじ</v>
          </cell>
          <cell r="I42">
            <v>27873</v>
          </cell>
          <cell r="J42" t="str">
            <v>厚生大臣</v>
          </cell>
          <cell r="K42">
            <v>112602</v>
          </cell>
          <cell r="L42">
            <v>35899</v>
          </cell>
          <cell r="M42" t="str">
            <v>厚生大臣</v>
          </cell>
          <cell r="N42">
            <v>112549</v>
          </cell>
          <cell r="O42">
            <v>35899</v>
          </cell>
          <cell r="P42" t="str">
            <v>厚生大臣</v>
          </cell>
          <cell r="Q42">
            <v>110998</v>
          </cell>
          <cell r="R42">
            <v>35899</v>
          </cell>
          <cell r="S42" t="str">
            <v>あしの鍼灸整骨院</v>
          </cell>
          <cell r="T42" t="str">
            <v>あしのしんきゅうせいこついん</v>
          </cell>
          <cell r="U42" t="str">
            <v>085-0061</v>
          </cell>
          <cell r="V42" t="str">
            <v>釧路市芦野1-16-10　 　　</v>
          </cell>
          <cell r="W42" t="str">
            <v>釧路市芦野1-16-10　</v>
          </cell>
          <cell r="X42" t="str">
            <v>　　</v>
          </cell>
          <cell r="Y42" t="str">
            <v>0154-64-5870</v>
          </cell>
          <cell r="AA42" t="str">
            <v>同　上</v>
          </cell>
          <cell r="AC42" t="str">
            <v/>
          </cell>
        </row>
        <row r="43">
          <cell r="A43">
            <v>10015401</v>
          </cell>
          <cell r="B43" t="str">
            <v>中井　仁史</v>
          </cell>
          <cell r="C43" t="str">
            <v>01000415-0-1</v>
          </cell>
          <cell r="D43">
            <v>4160541</v>
          </cell>
          <cell r="E43">
            <v>43347</v>
          </cell>
          <cell r="G43" t="str">
            <v>ﾅｶｲ ﾋﾄｼ</v>
          </cell>
          <cell r="H43" t="str">
            <v>なかい ひとし</v>
          </cell>
          <cell r="I43">
            <v>22999</v>
          </cell>
          <cell r="J43" t="str">
            <v>北海道知事</v>
          </cell>
          <cell r="K43">
            <v>3433</v>
          </cell>
          <cell r="L43">
            <v>32988</v>
          </cell>
          <cell r="M43" t="str">
            <v>北海道知事</v>
          </cell>
          <cell r="N43">
            <v>3419</v>
          </cell>
          <cell r="O43">
            <v>32988</v>
          </cell>
          <cell r="S43" t="str">
            <v>中井治療院</v>
          </cell>
          <cell r="T43" t="str">
            <v>なかいちりょういん</v>
          </cell>
          <cell r="U43" t="str">
            <v>061-0223</v>
          </cell>
          <cell r="V43" t="str">
            <v xml:space="preserve">石狩郡当別町弥生53番地25 </v>
          </cell>
          <cell r="W43" t="str">
            <v>石狩郡当別町弥生53番地25</v>
          </cell>
          <cell r="Y43" t="str">
            <v>0033-23-3374</v>
          </cell>
          <cell r="Z43" t="str">
            <v>001-0023</v>
          </cell>
          <cell r="AA43" t="str">
            <v>中井　仁史</v>
          </cell>
          <cell r="AB43" t="str">
            <v>ﾅｶｲ ﾋﾄｼ</v>
          </cell>
          <cell r="AC43" t="str">
            <v>なかい ひとし</v>
          </cell>
          <cell r="AD43" t="str">
            <v>札幌市北区北23条西4丁目1-24-702</v>
          </cell>
          <cell r="AE43" t="str">
            <v>札幌市北区北23条西4丁目1-24-702</v>
          </cell>
          <cell r="AG43" t="str">
            <v>090-6212-0146</v>
          </cell>
          <cell r="AH43">
            <v>22999</v>
          </cell>
        </row>
        <row r="44">
          <cell r="A44">
            <v>10015401</v>
          </cell>
          <cell r="B44" t="str">
            <v>中井　優子</v>
          </cell>
          <cell r="C44" t="str">
            <v>01000414-0-2</v>
          </cell>
          <cell r="E44">
            <v>43347</v>
          </cell>
          <cell r="G44" t="str">
            <v>ﾅｶｲ ﾕｳｺ</v>
          </cell>
          <cell r="H44" t="str">
            <v>なかい ゆうこ</v>
          </cell>
          <cell r="I44">
            <v>20996</v>
          </cell>
          <cell r="J44" t="str">
            <v>厚生労働大臣</v>
          </cell>
          <cell r="K44">
            <v>121734</v>
          </cell>
          <cell r="L44">
            <v>37364</v>
          </cell>
          <cell r="M44" t="str">
            <v>厚生労働大臣</v>
          </cell>
          <cell r="N44">
            <v>121651</v>
          </cell>
          <cell r="O44">
            <v>37364</v>
          </cell>
          <cell r="P44" t="str">
            <v>厚生労働大臣</v>
          </cell>
          <cell r="Q44">
            <v>118648</v>
          </cell>
          <cell r="R44">
            <v>37364</v>
          </cell>
          <cell r="S44" t="str">
            <v>優治療院</v>
          </cell>
          <cell r="T44" t="str">
            <v>ゆうちりょういん</v>
          </cell>
          <cell r="U44" t="str">
            <v>001-0023</v>
          </cell>
          <cell r="V44" t="str">
            <v>札幌市北区北23条西4丁目2-3 プラザハイツ24 1103号</v>
          </cell>
          <cell r="W44" t="str">
            <v>札幌市北区北23条西4丁目2-3</v>
          </cell>
          <cell r="X44" t="str">
            <v>プラザハイツ24 1103号</v>
          </cell>
          <cell r="Y44" t="str">
            <v>090-6212-0146</v>
          </cell>
          <cell r="Z44" t="str">
            <v>001-0023</v>
          </cell>
          <cell r="AA44" t="str">
            <v>中井　仁史</v>
          </cell>
          <cell r="AB44" t="str">
            <v>ﾅｶｲ ﾋﾄｼ</v>
          </cell>
          <cell r="AC44" t="str">
            <v>なかい ひとし</v>
          </cell>
          <cell r="AD44" t="str">
            <v>札幌市北区北23条西4丁目1-24-702</v>
          </cell>
          <cell r="AE44" t="str">
            <v>札幌市北区北23条西4丁目1-24-702</v>
          </cell>
          <cell r="AG44" t="str">
            <v>090-6212-0146</v>
          </cell>
          <cell r="AH44">
            <v>22999</v>
          </cell>
        </row>
        <row r="45">
          <cell r="A45">
            <v>10015401</v>
          </cell>
          <cell r="B45" t="str">
            <v>中井　優子</v>
          </cell>
          <cell r="E45">
            <v>43516</v>
          </cell>
          <cell r="F45" t="str">
            <v>番号届くのは4月頭予定</v>
          </cell>
          <cell r="G45" t="str">
            <v>ﾅｶｲ ﾕｳｺ</v>
          </cell>
          <cell r="H45" t="str">
            <v>なかい ゆうこ</v>
          </cell>
          <cell r="I45">
            <v>20996</v>
          </cell>
          <cell r="J45" t="str">
            <v>厚生労働大臣</v>
          </cell>
          <cell r="K45">
            <v>121734</v>
          </cell>
          <cell r="L45">
            <v>37364</v>
          </cell>
          <cell r="M45" t="str">
            <v>厚生労働大臣</v>
          </cell>
          <cell r="N45">
            <v>121651</v>
          </cell>
          <cell r="O45">
            <v>37364</v>
          </cell>
          <cell r="P45" t="str">
            <v>厚生労働大臣</v>
          </cell>
          <cell r="Q45">
            <v>118648</v>
          </cell>
          <cell r="R45">
            <v>37364</v>
          </cell>
          <cell r="S45" t="str">
            <v>優治療院</v>
          </cell>
          <cell r="T45" t="str">
            <v>ゆうちりょういん</v>
          </cell>
          <cell r="U45" t="str">
            <v>001-0024</v>
          </cell>
          <cell r="V45" t="str">
            <v>札幌市北区北24条西3丁目2-28 フロンティア243-101</v>
          </cell>
          <cell r="W45" t="str">
            <v>札幌市北区北24条西3丁目2-28</v>
          </cell>
          <cell r="X45" t="str">
            <v>フロンティア243-101</v>
          </cell>
          <cell r="Y45" t="str">
            <v>090-6212-0146</v>
          </cell>
          <cell r="Z45" t="str">
            <v>001-0023</v>
          </cell>
          <cell r="AA45" t="str">
            <v>中井　仁史</v>
          </cell>
          <cell r="AB45" t="str">
            <v>ﾅｶｲ ﾋﾄｼ</v>
          </cell>
          <cell r="AC45" t="str">
            <v>なかい ひとし</v>
          </cell>
          <cell r="AD45" t="str">
            <v>札幌市北区北23条西4丁目1-24-702</v>
          </cell>
          <cell r="AE45" t="str">
            <v>札幌市北区北23条西4丁目1-24-702</v>
          </cell>
          <cell r="AG45" t="str">
            <v>090-6212-0146</v>
          </cell>
          <cell r="AH45">
            <v>22999</v>
          </cell>
        </row>
        <row r="46">
          <cell r="A46">
            <v>10015501</v>
          </cell>
          <cell r="B46" t="str">
            <v>廣中　一嗣</v>
          </cell>
          <cell r="C46" t="str">
            <v>01000833-0-1</v>
          </cell>
          <cell r="D46">
            <v>4160558</v>
          </cell>
          <cell r="E46">
            <v>43377</v>
          </cell>
          <cell r="G46" t="str">
            <v>ﾋﾛﾅｶ ｶｽﾞｼ</v>
          </cell>
          <cell r="H46" t="str">
            <v>ひろなか かずし</v>
          </cell>
          <cell r="I46">
            <v>25232</v>
          </cell>
          <cell r="J46" t="str">
            <v>北海道知事</v>
          </cell>
          <cell r="K46">
            <v>3437</v>
          </cell>
          <cell r="L46">
            <v>33007</v>
          </cell>
          <cell r="M46" t="str">
            <v>北海道知事</v>
          </cell>
          <cell r="N46">
            <v>3422</v>
          </cell>
          <cell r="O46">
            <v>33007</v>
          </cell>
          <cell r="S46" t="str">
            <v>大曲整骨院</v>
          </cell>
          <cell r="T46" t="str">
            <v>おおまがりせいこついん</v>
          </cell>
          <cell r="U46" t="str">
            <v>061-1276</v>
          </cell>
          <cell r="V46" t="str">
            <v>北広島市大曲緑ケ丘1丁目2-2 　　</v>
          </cell>
          <cell r="W46" t="str">
            <v>北広島市大曲緑ケ丘1丁目2-2</v>
          </cell>
          <cell r="X46" t="str">
            <v>　　</v>
          </cell>
          <cell r="Y46" t="str">
            <v>011-377-8441</v>
          </cell>
          <cell r="Z46" t="str">
            <v>005-0022</v>
          </cell>
          <cell r="AA46" t="str">
            <v>廣中　一嗣</v>
          </cell>
          <cell r="AB46" t="str">
            <v>ﾋﾛﾅｶ ｶｽﾞﾂｸﾞ</v>
          </cell>
          <cell r="AC46" t="str">
            <v>ひろなか かずつぐ</v>
          </cell>
          <cell r="AD46" t="str">
            <v>札幌市真駒内柏丘5丁目4-2　　</v>
          </cell>
          <cell r="AE46" t="str">
            <v>札幌市真駒内柏丘5丁目4-2</v>
          </cell>
          <cell r="AF46" t="str">
            <v>　　</v>
          </cell>
          <cell r="AG46" t="str">
            <v>011-582-5153</v>
          </cell>
          <cell r="AH46">
            <v>25232</v>
          </cell>
        </row>
        <row r="47">
          <cell r="A47">
            <v>10015601</v>
          </cell>
          <cell r="B47" t="str">
            <v>山口　美幸</v>
          </cell>
          <cell r="C47" t="str">
            <v>01000453-0-0</v>
          </cell>
          <cell r="D47">
            <v>4160574</v>
          </cell>
          <cell r="E47">
            <v>43347</v>
          </cell>
          <cell r="G47" t="str">
            <v>ﾔﾏｸﾞﾁ ﾐﾕｷ</v>
          </cell>
          <cell r="H47" t="str">
            <v>やまぐち みゆき</v>
          </cell>
          <cell r="I47">
            <v>16473</v>
          </cell>
          <cell r="J47" t="str">
            <v>北海道知事</v>
          </cell>
          <cell r="K47">
            <v>3195</v>
          </cell>
          <cell r="L47">
            <v>31882</v>
          </cell>
          <cell r="M47" t="str">
            <v>北海道知事</v>
          </cell>
          <cell r="N47">
            <v>3181</v>
          </cell>
          <cell r="O47">
            <v>31882</v>
          </cell>
          <cell r="P47" t="str">
            <v>北海道知事</v>
          </cell>
          <cell r="Q47">
            <v>4800</v>
          </cell>
          <cell r="R47">
            <v>31882</v>
          </cell>
          <cell r="S47" t="str">
            <v>さくら治療院</v>
          </cell>
          <cell r="T47" t="str">
            <v>さくらちりょういん</v>
          </cell>
          <cell r="U47" t="str">
            <v>069-0381</v>
          </cell>
          <cell r="V47" t="str">
            <v>岩見沢市幌向北1条6丁目57 　　</v>
          </cell>
          <cell r="W47" t="str">
            <v>岩見沢市幌向北1条6丁目57</v>
          </cell>
          <cell r="X47" t="str">
            <v>　　</v>
          </cell>
          <cell r="Y47" t="str">
            <v>0126-26-6048</v>
          </cell>
          <cell r="Z47" t="str">
            <v>069-0381</v>
          </cell>
          <cell r="AA47" t="str">
            <v>山口　美幸</v>
          </cell>
          <cell r="AB47" t="str">
            <v>ﾔﾏｸﾞﾁ ﾐﾕｷ</v>
          </cell>
          <cell r="AC47" t="str">
            <v>やまぐち みゆき</v>
          </cell>
          <cell r="AD47" t="str">
            <v>岩見沢市幌向北1条6丁目57　　</v>
          </cell>
          <cell r="AE47" t="str">
            <v>岩見沢市幌向北1条6丁目57</v>
          </cell>
          <cell r="AF47" t="str">
            <v>　　</v>
          </cell>
          <cell r="AG47" t="str">
            <v>0126-26-6048</v>
          </cell>
          <cell r="AH47">
            <v>16473</v>
          </cell>
        </row>
        <row r="48">
          <cell r="A48">
            <v>10016001</v>
          </cell>
          <cell r="B48" t="str">
            <v>伊藤　裕</v>
          </cell>
          <cell r="C48" t="str">
            <v>01000340-0-0</v>
          </cell>
          <cell r="D48">
            <v>4160640</v>
          </cell>
          <cell r="E48">
            <v>43347</v>
          </cell>
          <cell r="G48" t="str">
            <v>ｲﾄｳ ﾕﾀｶ</v>
          </cell>
          <cell r="H48" t="str">
            <v>いとう ゆたか</v>
          </cell>
          <cell r="I48">
            <v>25680</v>
          </cell>
          <cell r="J48" t="str">
            <v>厚生大臣</v>
          </cell>
          <cell r="K48">
            <v>110239</v>
          </cell>
          <cell r="L48">
            <v>35528</v>
          </cell>
          <cell r="M48" t="str">
            <v>厚生大臣</v>
          </cell>
          <cell r="N48">
            <v>110193</v>
          </cell>
          <cell r="O48">
            <v>35528</v>
          </cell>
          <cell r="P48" t="str">
            <v>厚生大臣</v>
          </cell>
          <cell r="Q48">
            <v>108933</v>
          </cell>
          <cell r="R48">
            <v>35528</v>
          </cell>
          <cell r="S48" t="str">
            <v>マッサージ・鍼灸・整骨　ゆたか治療院</v>
          </cell>
          <cell r="T48" t="str">
            <v>まっさーじ・しんきゅう・せいこつ　ゆたかちりょういん</v>
          </cell>
          <cell r="U48" t="str">
            <v>001-0932</v>
          </cell>
          <cell r="V48" t="str">
            <v>札幌市北区新川西2条2丁目2-7 　　</v>
          </cell>
          <cell r="W48" t="str">
            <v>札幌市北区新川西2条2丁目2-7</v>
          </cell>
          <cell r="X48" t="str">
            <v>　　</v>
          </cell>
          <cell r="Y48" t="str">
            <v>011-765-3702</v>
          </cell>
          <cell r="Z48" t="str">
            <v>001-0932</v>
          </cell>
          <cell r="AA48" t="str">
            <v>伊藤　裕</v>
          </cell>
          <cell r="AB48" t="str">
            <v>ｲﾄｳ ﾕﾀｶ</v>
          </cell>
          <cell r="AC48" t="str">
            <v>いとう ゆたか</v>
          </cell>
          <cell r="AD48" t="str">
            <v>札幌市北区新川西2条2丁目2-7　　</v>
          </cell>
          <cell r="AE48" t="str">
            <v>札幌市北区新川西2条2丁目2-7</v>
          </cell>
          <cell r="AF48" t="str">
            <v>　　</v>
          </cell>
          <cell r="AG48" t="str">
            <v>011-765-3702</v>
          </cell>
          <cell r="AH48">
            <v>25680</v>
          </cell>
        </row>
        <row r="49">
          <cell r="A49">
            <v>10016101</v>
          </cell>
          <cell r="B49" t="str">
            <v>塩谷　順一</v>
          </cell>
          <cell r="C49" t="str">
            <v>01000391-0-2</v>
          </cell>
          <cell r="D49">
            <v>4160657</v>
          </cell>
          <cell r="E49">
            <v>43347</v>
          </cell>
          <cell r="G49" t="str">
            <v>ｼｵﾔ ｼﾞｭﾝｲﾁ</v>
          </cell>
          <cell r="H49" t="str">
            <v>しおや じゅんいち</v>
          </cell>
          <cell r="I49">
            <v>18902</v>
          </cell>
          <cell r="P49" t="str">
            <v>北海道知事</v>
          </cell>
          <cell r="Q49">
            <v>3531</v>
          </cell>
          <cell r="R49">
            <v>26589</v>
          </cell>
          <cell r="S49" t="str">
            <v>塩谷治療院</v>
          </cell>
          <cell r="T49" t="str">
            <v>しおやちりょういん</v>
          </cell>
          <cell r="U49" t="str">
            <v>080-0037</v>
          </cell>
          <cell r="V49" t="str">
            <v>帯広市西7条北7丁目10-1 　　</v>
          </cell>
          <cell r="W49" t="str">
            <v>帯広市西7条北7丁目10-1</v>
          </cell>
          <cell r="X49" t="str">
            <v>　　</v>
          </cell>
          <cell r="Y49" t="str">
            <v>0155-34-9122</v>
          </cell>
          <cell r="Z49" t="str">
            <v>080-0037</v>
          </cell>
          <cell r="AA49" t="str">
            <v>塩谷　順一</v>
          </cell>
          <cell r="AB49" t="str">
            <v>ｼｵﾔ ｼﾞｭﾝｲﾁ</v>
          </cell>
          <cell r="AC49" t="str">
            <v>しおや じゅんいち</v>
          </cell>
          <cell r="AD49" t="str">
            <v>帯広市西7条北7丁目10-1　　</v>
          </cell>
          <cell r="AE49" t="str">
            <v>帯広市西7条北7丁目10-1</v>
          </cell>
          <cell r="AF49" t="str">
            <v>　　</v>
          </cell>
          <cell r="AG49" t="str">
            <v>0155-34-9122</v>
          </cell>
          <cell r="AH49">
            <v>18902</v>
          </cell>
        </row>
        <row r="50">
          <cell r="A50">
            <v>10016701</v>
          </cell>
          <cell r="B50" t="str">
            <v>豊島　大介</v>
          </cell>
          <cell r="C50" t="str">
            <v>01000834-0-1</v>
          </cell>
          <cell r="D50">
            <v>4160731</v>
          </cell>
          <cell r="E50">
            <v>43377</v>
          </cell>
          <cell r="G50" t="str">
            <v>ﾄﾖｼﾏ ﾀｲｽｹ</v>
          </cell>
          <cell r="H50" t="str">
            <v>とよしま たいすけ</v>
          </cell>
          <cell r="I50">
            <v>27732</v>
          </cell>
          <cell r="J50" t="str">
            <v>厚生労働大臣</v>
          </cell>
          <cell r="K50">
            <v>127958</v>
          </cell>
          <cell r="L50">
            <v>38205</v>
          </cell>
          <cell r="M50" t="str">
            <v>厚生労働大臣</v>
          </cell>
          <cell r="N50">
            <v>127820</v>
          </cell>
          <cell r="O50">
            <v>38205</v>
          </cell>
          <cell r="S50" t="str">
            <v>とよしま鍼灸整骨院</v>
          </cell>
          <cell r="T50" t="str">
            <v>とよしましんきゅうせいこついん</v>
          </cell>
          <cell r="U50" t="str">
            <v>063-0033</v>
          </cell>
          <cell r="V50" t="str">
            <v>札幌市西区西野3条4丁目11-1 笹原ﾋﾞﾙ</v>
          </cell>
          <cell r="W50" t="str">
            <v>札幌市西区西野3条4丁目11-1</v>
          </cell>
          <cell r="X50" t="str">
            <v>笹原ﾋﾞﾙ</v>
          </cell>
          <cell r="Y50" t="str">
            <v>011-661-4999</v>
          </cell>
          <cell r="AA50" t="str">
            <v>同上</v>
          </cell>
          <cell r="AH50">
            <v>27732</v>
          </cell>
        </row>
        <row r="51">
          <cell r="A51">
            <v>10018201</v>
          </cell>
          <cell r="B51" t="str">
            <v>塩谷　浩明</v>
          </cell>
          <cell r="C51" t="str">
            <v>01000392-0-2</v>
          </cell>
          <cell r="D51">
            <v>4190947</v>
          </cell>
          <cell r="E51">
            <v>43347</v>
          </cell>
          <cell r="G51" t="str">
            <v>ｼｵﾔ ﾋﾛｱｷ</v>
          </cell>
          <cell r="H51" t="str">
            <v>しおや ひろあき</v>
          </cell>
          <cell r="I51">
            <v>22265</v>
          </cell>
          <cell r="P51" t="str">
            <v>北海道知事</v>
          </cell>
          <cell r="Q51">
            <v>4766</v>
          </cell>
          <cell r="R51">
            <v>31607</v>
          </cell>
          <cell r="S51" t="str">
            <v>おとふけ塩谷治療院</v>
          </cell>
          <cell r="T51" t="str">
            <v>おとふけしおやちりょういん</v>
          </cell>
          <cell r="U51" t="str">
            <v>080-0105</v>
          </cell>
          <cell r="V51" t="str">
            <v>河東郡音更町新通北2丁目3-80 　　</v>
          </cell>
          <cell r="W51" t="str">
            <v>河東郡音更町新通北2丁目3-80</v>
          </cell>
          <cell r="X51" t="str">
            <v>　　</v>
          </cell>
          <cell r="Y51" t="str">
            <v>0155-42-1129</v>
          </cell>
          <cell r="Z51" t="str">
            <v>080-0105</v>
          </cell>
          <cell r="AA51" t="str">
            <v>塩谷　浩明</v>
          </cell>
          <cell r="AB51" t="str">
            <v>ｼｵﾔ ﾋﾛｱｷ</v>
          </cell>
          <cell r="AC51" t="str">
            <v>しおや ひろあき</v>
          </cell>
          <cell r="AD51" t="str">
            <v>河東郡音更町新通北2丁目3-80　　</v>
          </cell>
          <cell r="AE51" t="str">
            <v>河東郡音更町新通北2丁目3-80</v>
          </cell>
          <cell r="AF51" t="str">
            <v>　　</v>
          </cell>
          <cell r="AG51" t="str">
            <v>0155-42-1129</v>
          </cell>
          <cell r="AH51">
            <v>22265</v>
          </cell>
        </row>
        <row r="52">
          <cell r="A52">
            <v>10018301</v>
          </cell>
          <cell r="B52" t="str">
            <v>佐藤　公泰</v>
          </cell>
          <cell r="C52" t="str">
            <v>01000383-0-1</v>
          </cell>
          <cell r="D52">
            <v>4160954</v>
          </cell>
          <cell r="E52">
            <v>43347</v>
          </cell>
          <cell r="G52" t="str">
            <v>ｻﾄｳ ｷﾐﾋﾛ</v>
          </cell>
          <cell r="H52" t="str">
            <v>さとう きみひろ</v>
          </cell>
          <cell r="I52">
            <v>26405</v>
          </cell>
          <cell r="J52" t="str">
            <v>厚生大臣</v>
          </cell>
          <cell r="K52">
            <v>106627</v>
          </cell>
          <cell r="L52">
            <v>34816</v>
          </cell>
          <cell r="M52" t="str">
            <v>厚生大臣</v>
          </cell>
          <cell r="N52">
            <v>106606</v>
          </cell>
          <cell r="O52">
            <v>34816</v>
          </cell>
          <cell r="S52" t="str">
            <v>佐藤治療院</v>
          </cell>
          <cell r="T52" t="str">
            <v>さとうちりょういん</v>
          </cell>
          <cell r="U52" t="str">
            <v>070-0032</v>
          </cell>
          <cell r="V52" t="str">
            <v>旭川市2条通12丁目377-3 　　</v>
          </cell>
          <cell r="W52" t="str">
            <v>旭川市2条通12丁目377-3</v>
          </cell>
          <cell r="X52" t="str">
            <v>　　</v>
          </cell>
          <cell r="Y52" t="str">
            <v>0166-25-9398</v>
          </cell>
          <cell r="Z52" t="str">
            <v>070-0032</v>
          </cell>
          <cell r="AA52" t="str">
            <v>佐藤　公泰</v>
          </cell>
          <cell r="AB52" t="str">
            <v>ｻﾄｳ ｷﾐﾋﾛ</v>
          </cell>
          <cell r="AC52" t="str">
            <v>さとう きみひろ</v>
          </cell>
          <cell r="AD52" t="str">
            <v>旭川市2条通12丁目377-3　　</v>
          </cell>
          <cell r="AE52" t="str">
            <v>旭川市2条通12丁目377-3</v>
          </cell>
          <cell r="AF52" t="str">
            <v>　　</v>
          </cell>
          <cell r="AG52" t="str">
            <v>0166-25-9398</v>
          </cell>
          <cell r="AH52">
            <v>26405</v>
          </cell>
        </row>
        <row r="53">
          <cell r="A53">
            <v>10019201</v>
          </cell>
          <cell r="B53" t="str">
            <v>酒井　敏夫</v>
          </cell>
          <cell r="C53" t="str">
            <v>01000381-0-1</v>
          </cell>
          <cell r="D53">
            <v>4161044</v>
          </cell>
          <cell r="E53">
            <v>43347</v>
          </cell>
          <cell r="G53" t="str">
            <v>ｻｶｲ ﾄｼｵ</v>
          </cell>
          <cell r="H53" t="str">
            <v>さかい としお</v>
          </cell>
          <cell r="I53">
            <v>27747</v>
          </cell>
          <cell r="J53" t="str">
            <v>厚生労働大臣</v>
          </cell>
          <cell r="K53">
            <v>136005</v>
          </cell>
          <cell r="L53">
            <v>39177</v>
          </cell>
          <cell r="M53" t="str">
            <v>厚生労働大臣</v>
          </cell>
          <cell r="N53">
            <v>135822</v>
          </cell>
          <cell r="O53">
            <v>39177</v>
          </cell>
          <cell r="S53" t="str">
            <v>酒井鍼灸接骨院</v>
          </cell>
          <cell r="T53" t="str">
            <v>さかいしんきゅうせっこついん</v>
          </cell>
          <cell r="U53" t="str">
            <v>061-3213</v>
          </cell>
          <cell r="V53" t="str">
            <v>石狩市花川北3条4丁目128番地 　　</v>
          </cell>
          <cell r="W53" t="str">
            <v>石狩市花川北3条4丁目128番地</v>
          </cell>
          <cell r="X53" t="str">
            <v>　　</v>
          </cell>
          <cell r="Y53" t="str">
            <v>0133-77-6767</v>
          </cell>
          <cell r="AA53" t="str">
            <v>同上</v>
          </cell>
          <cell r="AB53" t="str">
            <v>ｻｶｲ ﾄｼｵ</v>
          </cell>
          <cell r="AF53" t="str">
            <v>　　</v>
          </cell>
        </row>
        <row r="54">
          <cell r="A54">
            <v>10019301</v>
          </cell>
          <cell r="B54" t="str">
            <v>菅原　昇治</v>
          </cell>
          <cell r="C54" t="str">
            <v>01000396-0-0</v>
          </cell>
          <cell r="D54">
            <v>4161051</v>
          </cell>
          <cell r="E54">
            <v>43347</v>
          </cell>
          <cell r="G54" t="str">
            <v>ｽｶﾞﾜﾗ ｼｮｳｼﾞ</v>
          </cell>
          <cell r="H54" t="str">
            <v>すがわら しょうじ</v>
          </cell>
          <cell r="I54">
            <v>20626</v>
          </cell>
          <cell r="J54" t="str">
            <v>北海道知事</v>
          </cell>
          <cell r="K54">
            <v>2771</v>
          </cell>
          <cell r="L54">
            <v>30048</v>
          </cell>
          <cell r="M54" t="str">
            <v>北海道知事</v>
          </cell>
          <cell r="N54">
            <v>2759</v>
          </cell>
          <cell r="O54">
            <v>30048</v>
          </cell>
          <cell r="P54" t="str">
            <v>北海道知事</v>
          </cell>
          <cell r="Q54">
            <v>4411</v>
          </cell>
          <cell r="R54">
            <v>30048</v>
          </cell>
          <cell r="S54" t="str">
            <v>ビタミン治療院　菅原</v>
          </cell>
          <cell r="T54" t="str">
            <v>びたみんちりょういんすがわら</v>
          </cell>
          <cell r="U54" t="str">
            <v>003-0003</v>
          </cell>
          <cell r="V54" t="str">
            <v>札幌市白石区東札幌3条6丁目1-1 第2小竹ﾋﾞﾙ703</v>
          </cell>
          <cell r="W54" t="str">
            <v>札幌市白石区東札幌3条6丁目1-1</v>
          </cell>
          <cell r="X54" t="str">
            <v>第2小竹ﾋﾞﾙ703</v>
          </cell>
          <cell r="Y54" t="str">
            <v>011-862-2225</v>
          </cell>
          <cell r="Z54" t="str">
            <v>003-0003</v>
          </cell>
          <cell r="AA54" t="str">
            <v>菅原　昇治</v>
          </cell>
          <cell r="AB54" t="str">
            <v>ｽｶﾞﾜﾗ ｼｮｳｼﾞ</v>
          </cell>
          <cell r="AC54" t="str">
            <v>すがわら しょうじ</v>
          </cell>
          <cell r="AD54" t="str">
            <v>札幌市白石区東札幌3条6丁目1-1第2小竹ﾋﾞﾙ703</v>
          </cell>
          <cell r="AE54" t="str">
            <v>札幌市白石区東札幌3条6丁目1-1</v>
          </cell>
          <cell r="AF54" t="str">
            <v>第2小竹ﾋﾞﾙ703</v>
          </cell>
          <cell r="AG54" t="str">
            <v>011-862-2225</v>
          </cell>
          <cell r="AH54">
            <v>20626</v>
          </cell>
        </row>
        <row r="55">
          <cell r="A55">
            <v>10019701</v>
          </cell>
          <cell r="B55" t="str">
            <v>川村　弘</v>
          </cell>
          <cell r="C55" t="str">
            <v>01000365-0-1</v>
          </cell>
          <cell r="D55">
            <v>4161093</v>
          </cell>
          <cell r="E55">
            <v>43347</v>
          </cell>
          <cell r="G55" t="str">
            <v>ｶﾜﾑﾗ ﾋﾛｼ</v>
          </cell>
          <cell r="H55" t="str">
            <v>かわむら ひろし</v>
          </cell>
          <cell r="I55">
            <v>17082</v>
          </cell>
          <cell r="J55" t="str">
            <v>厚生労働大臣</v>
          </cell>
          <cell r="K55">
            <v>129016</v>
          </cell>
          <cell r="L55">
            <v>38450</v>
          </cell>
          <cell r="M55" t="str">
            <v>厚生労働大臣</v>
          </cell>
          <cell r="N55">
            <v>128868</v>
          </cell>
          <cell r="O55">
            <v>38450</v>
          </cell>
          <cell r="S55" t="str">
            <v>川村針灸院</v>
          </cell>
          <cell r="T55" t="str">
            <v>かわむらしんきゅういん</v>
          </cell>
          <cell r="U55" t="str">
            <v>001-0024</v>
          </cell>
          <cell r="V55" t="str">
            <v>札幌市北区北24条西12丁目1-7-608 ラポールえるむの杜A棟</v>
          </cell>
          <cell r="W55" t="str">
            <v>札幌市北区北24条西12丁目1-7-608</v>
          </cell>
          <cell r="X55" t="str">
            <v>ラポールえるむの杜A棟</v>
          </cell>
          <cell r="Y55" t="str">
            <v>011-746-7556</v>
          </cell>
          <cell r="Z55" t="str">
            <v>001-0024</v>
          </cell>
          <cell r="AA55" t="str">
            <v>川村　弘</v>
          </cell>
          <cell r="AB55" t="str">
            <v>ｶﾜﾑﾗ ﾋﾛｼ</v>
          </cell>
          <cell r="AC55" t="str">
            <v>かわむら ひろし</v>
          </cell>
          <cell r="AD55" t="str">
            <v>札幌市北区北24条西12丁目1-7-608　　</v>
          </cell>
          <cell r="AE55" t="str">
            <v>札幌市北区北24条西12丁目1-7-608</v>
          </cell>
          <cell r="AF55" t="str">
            <v>　　</v>
          </cell>
          <cell r="AG55" t="str">
            <v>011-746-7556</v>
          </cell>
          <cell r="AH55">
            <v>17082</v>
          </cell>
        </row>
        <row r="56">
          <cell r="A56">
            <v>10020101</v>
          </cell>
          <cell r="B56" t="str">
            <v>工藤　貴彦</v>
          </cell>
          <cell r="C56" t="str">
            <v>01000835-0-1</v>
          </cell>
          <cell r="D56">
            <v>4161135</v>
          </cell>
          <cell r="E56">
            <v>43377</v>
          </cell>
          <cell r="G56" t="str">
            <v>ｸﾄﾞｳ ﾀｶﾋｺ</v>
          </cell>
          <cell r="H56" t="str">
            <v>くどう たかひこ</v>
          </cell>
          <cell r="I56">
            <v>26427</v>
          </cell>
          <cell r="J56" t="str">
            <v>厚生労働大臣</v>
          </cell>
          <cell r="K56">
            <v>136743</v>
          </cell>
          <cell r="L56">
            <v>39182</v>
          </cell>
          <cell r="M56" t="str">
            <v>厚生労働大臣</v>
          </cell>
          <cell r="N56">
            <v>136562</v>
          </cell>
          <cell r="O56">
            <v>39182</v>
          </cell>
          <cell r="S56" t="str">
            <v>天堂鍼灸総合治療院</v>
          </cell>
          <cell r="T56" t="str">
            <v>てんどうしんきゅうそうごうちりょういん</v>
          </cell>
          <cell r="U56" t="str">
            <v>062-0051</v>
          </cell>
          <cell r="V56" t="str">
            <v>札幌市豊平区月寒東1条6丁目6-17 　　</v>
          </cell>
          <cell r="W56" t="str">
            <v>札幌市豊平区月寒東1条6丁目6-17</v>
          </cell>
          <cell r="X56" t="str">
            <v>　　</v>
          </cell>
          <cell r="Y56" t="str">
            <v>011-859-7888</v>
          </cell>
          <cell r="Z56" t="str">
            <v>003-0001</v>
          </cell>
          <cell r="AA56" t="str">
            <v>工藤　貴彦</v>
          </cell>
          <cell r="AB56" t="str">
            <v>ｸﾄﾞｳ ﾀｶﾋｺ</v>
          </cell>
          <cell r="AC56" t="str">
            <v>くどう たかひこ</v>
          </cell>
          <cell r="AD56" t="str">
            <v>札幌市白石区東札幌1条2丁目4-1-208　　</v>
          </cell>
          <cell r="AE56" t="str">
            <v>札幌市白石区東札幌1条2丁目4-1-208</v>
          </cell>
          <cell r="AF56" t="str">
            <v>　　</v>
          </cell>
          <cell r="AH56">
            <v>26427</v>
          </cell>
        </row>
        <row r="57">
          <cell r="A57">
            <v>10020101</v>
          </cell>
          <cell r="B57" t="str">
            <v>工藤　貴彦</v>
          </cell>
          <cell r="C57" t="str">
            <v>01000835-1-1</v>
          </cell>
          <cell r="D57">
            <v>4162521</v>
          </cell>
          <cell r="E57">
            <v>43377</v>
          </cell>
          <cell r="G57" t="str">
            <v>ｸﾄﾞｳ ﾀｶﾋｺ</v>
          </cell>
          <cell r="H57" t="str">
            <v>くどう たかひこ</v>
          </cell>
          <cell r="I57">
            <v>26427</v>
          </cell>
          <cell r="J57" t="str">
            <v>厚生労働大臣</v>
          </cell>
          <cell r="K57">
            <v>136743</v>
          </cell>
          <cell r="L57">
            <v>39182</v>
          </cell>
          <cell r="M57" t="str">
            <v>厚生労働大臣</v>
          </cell>
          <cell r="N57">
            <v>136562</v>
          </cell>
          <cell r="O57">
            <v>39182</v>
          </cell>
          <cell r="S57" t="str">
            <v>天堂鍼灸総合治療院追分</v>
          </cell>
          <cell r="T57" t="str">
            <v>てんどうしんきゅうそうごうちりょういんおいわけ</v>
          </cell>
          <cell r="U57" t="str">
            <v>059-1911</v>
          </cell>
          <cell r="V57" t="str">
            <v>勇払郡安平町追分本町1丁目5番地 　　</v>
          </cell>
          <cell r="W57" t="str">
            <v>勇払郡安平町追分本町1丁目5番地</v>
          </cell>
          <cell r="X57" t="str">
            <v>　　</v>
          </cell>
          <cell r="Y57" t="str">
            <v>090-6219-1857</v>
          </cell>
          <cell r="Z57" t="str">
            <v>003-0001</v>
          </cell>
          <cell r="AA57" t="str">
            <v>工藤　貴彦</v>
          </cell>
          <cell r="AB57" t="str">
            <v>ｸﾄﾞｳ ﾀｶﾋｺ</v>
          </cell>
          <cell r="AC57" t="str">
            <v>くどう たかひこ</v>
          </cell>
          <cell r="AD57" t="str">
            <v>札幌市白石区東札幌1条2丁目4-1-208　　</v>
          </cell>
          <cell r="AE57" t="str">
            <v>札幌市白石区東札幌1条2丁目4-1-208</v>
          </cell>
          <cell r="AF57" t="str">
            <v>　　</v>
          </cell>
          <cell r="AH57">
            <v>26427</v>
          </cell>
        </row>
        <row r="58">
          <cell r="A58">
            <v>10020201</v>
          </cell>
          <cell r="B58" t="str">
            <v>廣木　香菜子</v>
          </cell>
          <cell r="C58" t="str">
            <v>01000429-0-1</v>
          </cell>
          <cell r="D58">
            <v>4161150</v>
          </cell>
          <cell r="E58">
            <v>43347</v>
          </cell>
          <cell r="G58" t="str">
            <v>ﾋﾛｷ ｶﾅｺ</v>
          </cell>
          <cell r="H58" t="str">
            <v>ひろき かなこ</v>
          </cell>
          <cell r="I58">
            <v>31069</v>
          </cell>
          <cell r="J58" t="str">
            <v>厚生労働大臣</v>
          </cell>
          <cell r="K58">
            <v>132557</v>
          </cell>
          <cell r="L58">
            <v>38814</v>
          </cell>
          <cell r="M58" t="str">
            <v>厚生労働大臣</v>
          </cell>
          <cell r="N58">
            <v>132387</v>
          </cell>
          <cell r="O58">
            <v>38814</v>
          </cell>
          <cell r="S58" t="str">
            <v>ひろき　はりきゅう院</v>
          </cell>
          <cell r="T58" t="str">
            <v>ひろきはりきゅういん</v>
          </cell>
          <cell r="U58" t="str">
            <v>090-0812</v>
          </cell>
          <cell r="V58" t="str">
            <v>北見市南仲町3丁目3-13 　　</v>
          </cell>
          <cell r="W58" t="str">
            <v>北見市南仲町3丁目3-13</v>
          </cell>
          <cell r="X58" t="str">
            <v>　　</v>
          </cell>
          <cell r="Y58" t="str">
            <v>0157-23-2994</v>
          </cell>
          <cell r="Z58" t="str">
            <v>090-0812</v>
          </cell>
          <cell r="AA58" t="str">
            <v>廣木　香菜子</v>
          </cell>
          <cell r="AB58" t="str">
            <v>ﾋﾛｷ ｶﾅｺ</v>
          </cell>
          <cell r="AC58" t="str">
            <v>ひろき かなこ</v>
          </cell>
          <cell r="AD58" t="str">
            <v>北見市南仲町3丁目3-13　　</v>
          </cell>
          <cell r="AE58" t="str">
            <v>北見市南仲町3丁目3-13</v>
          </cell>
          <cell r="AF58" t="str">
            <v>　　</v>
          </cell>
          <cell r="AG58" t="str">
            <v>0157-23-2994</v>
          </cell>
          <cell r="AH58">
            <v>31069</v>
          </cell>
        </row>
        <row r="59">
          <cell r="A59">
            <v>10020201</v>
          </cell>
          <cell r="B59" t="str">
            <v>渡辺　香菜子</v>
          </cell>
          <cell r="C59" t="str">
            <v>01000429-0-1</v>
          </cell>
          <cell r="D59">
            <v>4161150</v>
          </cell>
          <cell r="E59">
            <v>43494</v>
          </cell>
          <cell r="F59" t="str">
            <v>氏名の変更11/23</v>
          </cell>
          <cell r="G59" t="str">
            <v>ﾜﾀﾅﾍﾞ ｶﾅｺ</v>
          </cell>
          <cell r="H59" t="str">
            <v>わたなべ かなこ</v>
          </cell>
          <cell r="I59">
            <v>31069</v>
          </cell>
          <cell r="J59" t="str">
            <v>厚生労働大臣</v>
          </cell>
          <cell r="K59">
            <v>132557</v>
          </cell>
          <cell r="L59">
            <v>38814</v>
          </cell>
          <cell r="M59" t="str">
            <v>厚生労働大臣</v>
          </cell>
          <cell r="N59">
            <v>132387</v>
          </cell>
          <cell r="O59">
            <v>38814</v>
          </cell>
          <cell r="S59" t="str">
            <v>ひろき　はりきゅう院</v>
          </cell>
          <cell r="T59" t="str">
            <v>ひろきはりきゅういん</v>
          </cell>
          <cell r="U59" t="str">
            <v>090-0812</v>
          </cell>
          <cell r="V59" t="str">
            <v>北見市南仲町3丁目3-13 　　</v>
          </cell>
          <cell r="W59" t="str">
            <v>北見市南仲町3丁目3-13</v>
          </cell>
          <cell r="X59" t="str">
            <v>　　</v>
          </cell>
          <cell r="Y59" t="str">
            <v>0157-23-2994</v>
          </cell>
          <cell r="Z59" t="str">
            <v>090-0812</v>
          </cell>
          <cell r="AA59" t="str">
            <v>渡辺　香菜子</v>
          </cell>
          <cell r="AB59" t="str">
            <v>ﾜﾀﾅﾍﾞ　ｶﾅｺ</v>
          </cell>
          <cell r="AC59" t="str">
            <v>ワタナベ　カナコ</v>
          </cell>
          <cell r="AD59" t="str">
            <v>北見市南仲町3丁目3-13　　</v>
          </cell>
          <cell r="AE59" t="str">
            <v>北見市南仲町3丁目3-13</v>
          </cell>
          <cell r="AF59" t="str">
            <v>　　</v>
          </cell>
          <cell r="AG59" t="str">
            <v>0157-23-2994</v>
          </cell>
          <cell r="AH59">
            <v>31069</v>
          </cell>
        </row>
        <row r="60">
          <cell r="A60">
            <v>10020301</v>
          </cell>
          <cell r="B60" t="str">
            <v>藤澤　清詞</v>
          </cell>
          <cell r="C60" t="str">
            <v>01000432-1-1</v>
          </cell>
          <cell r="D60">
            <v>4161168</v>
          </cell>
          <cell r="E60">
            <v>43347</v>
          </cell>
          <cell r="G60" t="str">
            <v>ﾌｼﾞｻﾜ ｾｲｼﾞ</v>
          </cell>
          <cell r="H60" t="str">
            <v>ふじさわ せいじ</v>
          </cell>
          <cell r="I60">
            <v>26085</v>
          </cell>
          <cell r="J60" t="str">
            <v>厚生大臣</v>
          </cell>
          <cell r="K60">
            <v>101882</v>
          </cell>
          <cell r="L60">
            <v>34074</v>
          </cell>
          <cell r="M60" t="str">
            <v>厚生大臣</v>
          </cell>
          <cell r="N60">
            <v>101874</v>
          </cell>
          <cell r="O60">
            <v>34074</v>
          </cell>
          <cell r="S60" t="str">
            <v>志清堂治療院</v>
          </cell>
          <cell r="T60" t="str">
            <v>ししんどうちりょういん</v>
          </cell>
          <cell r="U60" t="str">
            <v>062-0905</v>
          </cell>
          <cell r="V60" t="str">
            <v>札幌市豊平区豊平5条5丁目1-1 カルム学園前1102</v>
          </cell>
          <cell r="W60" t="str">
            <v>札幌市豊平区豊平5条5丁目1-1</v>
          </cell>
          <cell r="X60" t="str">
            <v>カルム学園前1102</v>
          </cell>
          <cell r="Y60" t="str">
            <v>070-5288-4410</v>
          </cell>
          <cell r="AA60" t="str">
            <v>同上</v>
          </cell>
          <cell r="AC60" t="str">
            <v/>
          </cell>
        </row>
        <row r="61">
          <cell r="A61">
            <v>10020301</v>
          </cell>
          <cell r="B61" t="str">
            <v>藤澤　清詞</v>
          </cell>
          <cell r="C61" t="str">
            <v>01000432-0-1</v>
          </cell>
          <cell r="D61">
            <v>4163883</v>
          </cell>
          <cell r="E61">
            <v>43347</v>
          </cell>
          <cell r="G61" t="str">
            <v>ﾌｼﾞｻﾜ ｾｲｼﾞ</v>
          </cell>
          <cell r="H61" t="str">
            <v>ふじさわ せいじ</v>
          </cell>
          <cell r="I61">
            <v>26085</v>
          </cell>
          <cell r="J61" t="str">
            <v>厚生大臣</v>
          </cell>
          <cell r="K61">
            <v>101882</v>
          </cell>
          <cell r="L61">
            <v>34074</v>
          </cell>
          <cell r="M61" t="str">
            <v>厚生大臣</v>
          </cell>
          <cell r="N61">
            <v>101874</v>
          </cell>
          <cell r="O61">
            <v>34074</v>
          </cell>
          <cell r="S61" t="str">
            <v>志清堂治療院　札幌南</v>
          </cell>
          <cell r="T61" t="str">
            <v>ししんどうちりょういん　さっぽろみなみ</v>
          </cell>
          <cell r="U61" t="str">
            <v>061-2283</v>
          </cell>
          <cell r="V61" t="str">
            <v xml:space="preserve">札幌市南区藤野3条7丁目12-10 </v>
          </cell>
          <cell r="W61" t="str">
            <v>札幌市南区藤野3条7丁目12-10</v>
          </cell>
          <cell r="Y61" t="str">
            <v>070-5288-4410</v>
          </cell>
          <cell r="AA61" t="str">
            <v>同上</v>
          </cell>
          <cell r="AC61" t="str">
            <v/>
          </cell>
        </row>
        <row r="62">
          <cell r="A62">
            <v>10020501</v>
          </cell>
          <cell r="B62" t="str">
            <v>西埜　弘樹</v>
          </cell>
          <cell r="C62" t="str">
            <v>01000421-0-1</v>
          </cell>
          <cell r="D62">
            <v>4161184</v>
          </cell>
          <cell r="E62">
            <v>43347</v>
          </cell>
          <cell r="G62" t="str">
            <v>ﾆｼﾉ ﾋﾛｷ</v>
          </cell>
          <cell r="H62" t="str">
            <v>にしの ひろき</v>
          </cell>
          <cell r="I62">
            <v>30486</v>
          </cell>
          <cell r="J62" t="str">
            <v>厚生労働大臣</v>
          </cell>
          <cell r="K62">
            <v>130700</v>
          </cell>
          <cell r="L62">
            <v>38468</v>
          </cell>
          <cell r="M62" t="str">
            <v>厚生労働大臣</v>
          </cell>
          <cell r="N62">
            <v>130543</v>
          </cell>
          <cell r="O62">
            <v>38468</v>
          </cell>
          <cell r="S62" t="str">
            <v>鍼灸治療院　欣</v>
          </cell>
          <cell r="T62" t="str">
            <v>しんきゅうちりょういん　しん</v>
          </cell>
          <cell r="U62" t="str">
            <v>077-0044</v>
          </cell>
          <cell r="V62" t="str">
            <v>留萌市錦町2丁目3-1 　　</v>
          </cell>
          <cell r="W62" t="str">
            <v>留萌市錦町2丁目3-1</v>
          </cell>
          <cell r="X62" t="str">
            <v>　　</v>
          </cell>
          <cell r="Y62" t="str">
            <v>090-6695-3591</v>
          </cell>
          <cell r="AA62" t="str">
            <v>同上</v>
          </cell>
          <cell r="AB62" t="str">
            <v>ﾆｼﾉ ﾋﾛｷ</v>
          </cell>
          <cell r="AC62" t="str">
            <v>にしの ひろき</v>
          </cell>
        </row>
        <row r="63">
          <cell r="A63">
            <v>10020601</v>
          </cell>
          <cell r="B63" t="str">
            <v>宮崎　貴行</v>
          </cell>
          <cell r="C63" t="str">
            <v>01001012-0-1</v>
          </cell>
          <cell r="D63">
            <v>4161176</v>
          </cell>
          <cell r="E63">
            <v>43396</v>
          </cell>
          <cell r="G63" t="str">
            <v>ﾐﾔｻﾞｷ ﾀｶﾕｷ</v>
          </cell>
          <cell r="H63" t="str">
            <v>みやざき たかゆき</v>
          </cell>
          <cell r="I63">
            <v>30457</v>
          </cell>
          <cell r="J63" t="str">
            <v>厚生労働大臣</v>
          </cell>
          <cell r="K63">
            <v>131092</v>
          </cell>
          <cell r="L63">
            <v>38491</v>
          </cell>
          <cell r="M63" t="str">
            <v>厚生労働大臣</v>
          </cell>
          <cell r="N63">
            <v>130932</v>
          </cell>
          <cell r="O63">
            <v>38491</v>
          </cell>
          <cell r="S63" t="str">
            <v>東邦治療院</v>
          </cell>
          <cell r="T63" t="str">
            <v>とうほうちりょういん</v>
          </cell>
          <cell r="U63" t="str">
            <v>062-0043</v>
          </cell>
          <cell r="V63" t="str">
            <v>札幌市豊平区福住3条1丁目2-1-502 　　</v>
          </cell>
          <cell r="W63" t="str">
            <v>札幌市豊平区福住3条1丁目2-1-502</v>
          </cell>
          <cell r="X63" t="str">
            <v>　　</v>
          </cell>
          <cell r="Y63" t="str">
            <v>011-856-7087</v>
          </cell>
          <cell r="Z63" t="str">
            <v>062-0043</v>
          </cell>
          <cell r="AA63" t="str">
            <v>宮崎　貴行</v>
          </cell>
          <cell r="AB63" t="str">
            <v>ﾐﾔｻﾞｷ ﾀｶﾕｷ</v>
          </cell>
          <cell r="AC63" t="str">
            <v>みやざき たかゆき</v>
          </cell>
          <cell r="AD63" t="str">
            <v>札幌市豊平区福住3条1丁目2-1-502　　</v>
          </cell>
          <cell r="AE63" t="str">
            <v>札幌市豊平区福住3条1丁目2-1-502</v>
          </cell>
          <cell r="AF63" t="str">
            <v>　　</v>
          </cell>
          <cell r="AG63" t="str">
            <v>011-856-7087</v>
          </cell>
          <cell r="AH63">
            <v>30457</v>
          </cell>
        </row>
        <row r="64">
          <cell r="A64">
            <v>10021001</v>
          </cell>
          <cell r="B64" t="str">
            <v>鐙谷　隆浩</v>
          </cell>
          <cell r="C64" t="str">
            <v>01000328-0-1</v>
          </cell>
          <cell r="D64">
            <v>4161218</v>
          </cell>
          <cell r="E64">
            <v>43347</v>
          </cell>
          <cell r="G64" t="str">
            <v>ｱﾌﾞﾐﾔ ﾀｶﾋﾛ</v>
          </cell>
          <cell r="H64" t="str">
            <v>あぶみや たかひろ</v>
          </cell>
          <cell r="I64">
            <v>30464</v>
          </cell>
          <cell r="J64" t="str">
            <v>厚生労働大臣</v>
          </cell>
          <cell r="K64">
            <v>129281</v>
          </cell>
          <cell r="L64">
            <v>38454</v>
          </cell>
          <cell r="M64" t="str">
            <v>厚生労働大臣</v>
          </cell>
          <cell r="N64">
            <v>129134</v>
          </cell>
          <cell r="O64">
            <v>38454</v>
          </cell>
          <cell r="S64" t="str">
            <v>はり・灸しべちゃ治療院</v>
          </cell>
          <cell r="T64" t="str">
            <v>はり・きゅうしべちゃちりょういん</v>
          </cell>
          <cell r="U64" t="str">
            <v>088-2311</v>
          </cell>
          <cell r="V64" t="str">
            <v>川上郡標茶町開運8丁目9番地 　　</v>
          </cell>
          <cell r="W64" t="str">
            <v>川上郡標茶町開運8丁目9番地</v>
          </cell>
          <cell r="X64" t="str">
            <v>　　</v>
          </cell>
          <cell r="Y64" t="str">
            <v>015-485-1258</v>
          </cell>
          <cell r="Z64" t="str">
            <v>088-2311</v>
          </cell>
          <cell r="AA64" t="str">
            <v>鐙谷　隆浩</v>
          </cell>
          <cell r="AB64" t="str">
            <v>ｱﾌﾞﾐﾔ ﾀｶﾋﾛ</v>
          </cell>
          <cell r="AC64" t="str">
            <v>あぶみや たかひろ</v>
          </cell>
          <cell r="AD64" t="str">
            <v>川上郡標茶町開運8丁目9番地　　</v>
          </cell>
          <cell r="AE64" t="str">
            <v>川上郡標茶町開運8丁目9番地</v>
          </cell>
          <cell r="AF64" t="str">
            <v>　　</v>
          </cell>
          <cell r="AG64" t="str">
            <v>090-4875-2570</v>
          </cell>
          <cell r="AH64">
            <v>30464</v>
          </cell>
        </row>
        <row r="65">
          <cell r="A65">
            <v>10021101</v>
          </cell>
          <cell r="B65" t="str">
            <v>髙田　稔久</v>
          </cell>
          <cell r="C65" t="str">
            <v>01000402-0-1</v>
          </cell>
          <cell r="D65">
            <v>4161259</v>
          </cell>
          <cell r="E65">
            <v>43347</v>
          </cell>
          <cell r="G65" t="str">
            <v>ﾀｶﾀﾞ ﾄｼﾋｻ</v>
          </cell>
          <cell r="H65" t="str">
            <v>たかだ としひさ</v>
          </cell>
          <cell r="I65">
            <v>21184</v>
          </cell>
          <cell r="J65" t="str">
            <v>北海道知事</v>
          </cell>
          <cell r="K65">
            <v>3170</v>
          </cell>
          <cell r="L65">
            <v>31748</v>
          </cell>
          <cell r="M65" t="str">
            <v>北海道知事</v>
          </cell>
          <cell r="N65">
            <v>3157</v>
          </cell>
          <cell r="O65">
            <v>31748</v>
          </cell>
          <cell r="S65" t="str">
            <v>鍼屋</v>
          </cell>
          <cell r="T65" t="str">
            <v>はりや</v>
          </cell>
          <cell r="U65" t="str">
            <v>004-0811</v>
          </cell>
          <cell r="V65" t="str">
            <v>札幌市清田区美しが丘1条6丁目2-10 ベルフロント札幌美しが丘501号室</v>
          </cell>
          <cell r="W65" t="str">
            <v>札幌市清田区美しが丘1条6丁目2-10</v>
          </cell>
          <cell r="X65" t="str">
            <v>ベルフロント札幌美しが丘501号室</v>
          </cell>
          <cell r="Y65" t="str">
            <v>011-881-8488</v>
          </cell>
          <cell r="Z65" t="str">
            <v>064-0917</v>
          </cell>
          <cell r="AA65" t="str">
            <v>髙田　稔久</v>
          </cell>
          <cell r="AB65" t="str">
            <v>ﾀｶﾀﾞ ﾄｼﾋｻ</v>
          </cell>
          <cell r="AC65" t="str">
            <v>たかだ としひさ</v>
          </cell>
          <cell r="AD65" t="str">
            <v>札幌市中央区南17条西10丁目2番5号</v>
          </cell>
          <cell r="AE65" t="str">
            <v>札幌市清田区美しが丘1条6丁目2-10</v>
          </cell>
          <cell r="AF65" t="str">
            <v>ベルフロント札幌美しが丘501号室</v>
          </cell>
          <cell r="AG65" t="str">
            <v>011-552-3608</v>
          </cell>
          <cell r="AH65">
            <v>21184</v>
          </cell>
        </row>
        <row r="66">
          <cell r="A66">
            <v>10021201</v>
          </cell>
          <cell r="B66" t="str">
            <v>西村　孝敏</v>
          </cell>
          <cell r="C66" t="str">
            <v>01000837-0-1</v>
          </cell>
          <cell r="D66">
            <v>4161333</v>
          </cell>
          <cell r="E66">
            <v>43377</v>
          </cell>
          <cell r="G66" t="str">
            <v>ﾆｼﾑﾗ ﾀｶﾄｼ</v>
          </cell>
          <cell r="H66" t="str">
            <v>にしむら たかとし</v>
          </cell>
          <cell r="I66">
            <v>23176</v>
          </cell>
          <cell r="J66" t="str">
            <v>厚生労働大臣</v>
          </cell>
          <cell r="K66">
            <v>129011</v>
          </cell>
          <cell r="L66">
            <v>38450</v>
          </cell>
          <cell r="M66" t="str">
            <v>厚生労働大臣</v>
          </cell>
          <cell r="N66">
            <v>128863</v>
          </cell>
          <cell r="O66">
            <v>38450</v>
          </cell>
          <cell r="S66" t="str">
            <v>にしむらはり・きゅう整骨院</v>
          </cell>
          <cell r="T66" t="str">
            <v>にしむらはり・きゅうせいこついん</v>
          </cell>
          <cell r="U66" t="str">
            <v>004-0014</v>
          </cell>
          <cell r="V66" t="str">
            <v>札幌市厚別区もみじ台北7丁目1-2 もみじ台ｼｮｯﾋﾟﾝｸﾞｾﾝﾀｰ</v>
          </cell>
          <cell r="W66" t="str">
            <v>札幌市厚別区もみじ台北7丁目1-2</v>
          </cell>
          <cell r="X66" t="str">
            <v>もみじ台ｼｮｯﾋﾟﾝｸﾞｾﾝﾀｰ</v>
          </cell>
          <cell r="Y66" t="str">
            <v>011-898-2467</v>
          </cell>
          <cell r="Z66" t="str">
            <v>061-1277</v>
          </cell>
          <cell r="AA66" t="str">
            <v>西村　孝敏</v>
          </cell>
          <cell r="AB66" t="str">
            <v>ﾆｼﾑﾗ ﾀｶﾄｼ</v>
          </cell>
          <cell r="AC66" t="str">
            <v>にしむら たかとし</v>
          </cell>
          <cell r="AD66" t="str">
            <v>北広島市大曲光4-3-2</v>
          </cell>
          <cell r="AE66" t="str">
            <v>北広島市大曲光4-3-2</v>
          </cell>
          <cell r="AG66" t="str">
            <v>011-377-3217</v>
          </cell>
          <cell r="AH66">
            <v>23176</v>
          </cell>
        </row>
        <row r="67">
          <cell r="A67">
            <v>10021301</v>
          </cell>
          <cell r="B67" t="str">
            <v>安田　修</v>
          </cell>
          <cell r="C67" t="str">
            <v>01000451-0-1</v>
          </cell>
          <cell r="D67">
            <v>4161242</v>
          </cell>
          <cell r="E67">
            <v>43347</v>
          </cell>
          <cell r="G67" t="str">
            <v>ﾔｽﾀﾞ ｵｻﾑ</v>
          </cell>
          <cell r="H67" t="str">
            <v>やすだ おさむ</v>
          </cell>
          <cell r="I67">
            <v>19375</v>
          </cell>
          <cell r="J67" t="str">
            <v>北海道知事</v>
          </cell>
          <cell r="K67">
            <v>2507</v>
          </cell>
          <cell r="L67">
            <v>28788</v>
          </cell>
          <cell r="M67" t="str">
            <v>北海道知事</v>
          </cell>
          <cell r="N67">
            <v>2494</v>
          </cell>
          <cell r="O67">
            <v>28788</v>
          </cell>
          <cell r="S67" t="str">
            <v>安田針灸院</v>
          </cell>
          <cell r="T67" t="str">
            <v>やすだしんきゅういん</v>
          </cell>
          <cell r="U67" t="str">
            <v>062-0033</v>
          </cell>
          <cell r="V67" t="str">
            <v>札幌市豊平区西岡3条9丁目3-5 　　</v>
          </cell>
          <cell r="W67" t="str">
            <v>札幌市豊平区西岡3条9丁目3-5</v>
          </cell>
          <cell r="X67" t="str">
            <v>　　</v>
          </cell>
          <cell r="Y67" t="str">
            <v>011-852-4669</v>
          </cell>
          <cell r="Z67" t="str">
            <v>005-0006</v>
          </cell>
          <cell r="AA67" t="str">
            <v>安田　修</v>
          </cell>
          <cell r="AB67" t="str">
            <v>ﾔｽﾀﾞ ｵｻﾑ</v>
          </cell>
          <cell r="AC67" t="str">
            <v>やすだ おさむ</v>
          </cell>
          <cell r="AD67" t="str">
            <v>札幌市南区澄川6条4丁目203-49　　</v>
          </cell>
          <cell r="AE67" t="str">
            <v>札幌市南区澄川6条4丁目203-49</v>
          </cell>
          <cell r="AF67" t="str">
            <v>　　</v>
          </cell>
          <cell r="AG67" t="str">
            <v>011-852-4669</v>
          </cell>
          <cell r="AH67">
            <v>19375</v>
          </cell>
        </row>
        <row r="68">
          <cell r="A68">
            <v>10021401</v>
          </cell>
          <cell r="B68" t="str">
            <v>桂　圭一　</v>
          </cell>
          <cell r="C68" t="str">
            <v>01000838-0-1</v>
          </cell>
          <cell r="D68">
            <v>4161283</v>
          </cell>
          <cell r="E68">
            <v>43377</v>
          </cell>
          <cell r="G68" t="str">
            <v>ｶﾂﾗ ｹｲｲﾁ</v>
          </cell>
          <cell r="H68" t="str">
            <v>かつら けいいち</v>
          </cell>
          <cell r="I68">
            <v>24666</v>
          </cell>
          <cell r="J68" t="str">
            <v>厚生労働大臣</v>
          </cell>
          <cell r="K68">
            <v>100158</v>
          </cell>
          <cell r="L68">
            <v>34410</v>
          </cell>
          <cell r="M68" t="str">
            <v>厚生労働大臣</v>
          </cell>
          <cell r="N68">
            <v>100165</v>
          </cell>
          <cell r="O68">
            <v>34410</v>
          </cell>
          <cell r="S68" t="str">
            <v>かつら鍼灸院</v>
          </cell>
          <cell r="T68" t="str">
            <v>かつらしんきゅういん</v>
          </cell>
          <cell r="U68" t="str">
            <v>004-0831</v>
          </cell>
          <cell r="V68" t="str">
            <v>札幌市清田区真栄１条2丁目1-51　 　　</v>
          </cell>
          <cell r="W68" t="str">
            <v>札幌市清田区真栄１条2丁目1-51　</v>
          </cell>
          <cell r="X68" t="str">
            <v>　　</v>
          </cell>
          <cell r="Y68" t="str">
            <v>011-883-1400</v>
          </cell>
          <cell r="AA68" t="str">
            <v>同 上</v>
          </cell>
          <cell r="AC68" t="str">
            <v/>
          </cell>
          <cell r="AE68" t="str">
            <v xml:space="preserve"> </v>
          </cell>
        </row>
        <row r="69">
          <cell r="A69">
            <v>10021405</v>
          </cell>
          <cell r="B69" t="str">
            <v>桂　千鶴子</v>
          </cell>
          <cell r="C69" t="str">
            <v>01000839-0-1</v>
          </cell>
          <cell r="D69">
            <v>4161838</v>
          </cell>
          <cell r="E69">
            <v>43377</v>
          </cell>
          <cell r="G69" t="str">
            <v>ｶﾂﾗ ﾁｽﾞｺ</v>
          </cell>
          <cell r="H69" t="str">
            <v>かつら ちずこ</v>
          </cell>
          <cell r="I69">
            <v>23609</v>
          </cell>
          <cell r="J69" t="str">
            <v>厚生労働大臣</v>
          </cell>
          <cell r="K69">
            <v>14663</v>
          </cell>
          <cell r="L69">
            <v>33028</v>
          </cell>
          <cell r="M69" t="str">
            <v>厚生労働大臣</v>
          </cell>
          <cell r="N69">
            <v>14547</v>
          </cell>
          <cell r="O69">
            <v>33028</v>
          </cell>
          <cell r="S69" t="str">
            <v>いわみざわ一条はり灸院</v>
          </cell>
          <cell r="T69" t="str">
            <v>いわみざわいちじょうはりきゅういん</v>
          </cell>
          <cell r="U69" t="str">
            <v>068-0021</v>
          </cell>
          <cell r="V69" t="str">
            <v>岩見沢市１条西６丁目9-1 　　</v>
          </cell>
          <cell r="W69" t="str">
            <v>岩見沢市１条西６丁目9-1</v>
          </cell>
          <cell r="X69" t="str">
            <v>　　</v>
          </cell>
          <cell r="Y69" t="str">
            <v>0126-23-3717</v>
          </cell>
          <cell r="Z69" t="str">
            <v>004-0831</v>
          </cell>
          <cell r="AA69" t="str">
            <v>桂　圭一　</v>
          </cell>
          <cell r="AB69" t="str">
            <v>ｶﾂﾗ ｹｲｲﾁ</v>
          </cell>
          <cell r="AC69" t="str">
            <v>かつら けいいち</v>
          </cell>
          <cell r="AD69" t="str">
            <v>札幌市清田区真栄１条2丁目1-51　 　　</v>
          </cell>
          <cell r="AE69" t="str">
            <v>札幌市清田区真栄１条2丁目1-51　 　　</v>
          </cell>
          <cell r="AG69" t="str">
            <v>011-883-1400</v>
          </cell>
          <cell r="AH69">
            <v>24666</v>
          </cell>
        </row>
        <row r="70">
          <cell r="A70">
            <v>10022501</v>
          </cell>
          <cell r="B70" t="str">
            <v>尾藤　光弘</v>
          </cell>
          <cell r="C70" t="str">
            <v>01000427-0-0</v>
          </cell>
          <cell r="D70">
            <v>4161457</v>
          </cell>
          <cell r="E70">
            <v>43347</v>
          </cell>
          <cell r="G70" t="str">
            <v>ﾋﾞﾄｳ ﾐﾂﾋﾛ</v>
          </cell>
          <cell r="H70" t="str">
            <v>びとう みつひろ</v>
          </cell>
          <cell r="I70">
            <v>27143</v>
          </cell>
          <cell r="J70" t="str">
            <v>厚生労働大臣</v>
          </cell>
          <cell r="K70">
            <v>125502</v>
          </cell>
          <cell r="L70">
            <v>38084</v>
          </cell>
          <cell r="M70" t="str">
            <v>厚生労働大臣</v>
          </cell>
          <cell r="N70">
            <v>125395</v>
          </cell>
          <cell r="O70">
            <v>38084</v>
          </cell>
          <cell r="P70" t="str">
            <v>厚生労働大臣</v>
          </cell>
          <cell r="Q70">
            <v>121340</v>
          </cell>
          <cell r="R70">
            <v>38084</v>
          </cell>
          <cell r="S70" t="str">
            <v>平岡南鍼灸整骨院</v>
          </cell>
          <cell r="T70" t="str">
            <v>ひらおかみなみしんきゅうせいこついん</v>
          </cell>
          <cell r="U70" t="str">
            <v>004-0873</v>
          </cell>
          <cell r="V70" t="str">
            <v>札幌市清田区平岡3条3丁目5-3 　　</v>
          </cell>
          <cell r="W70" t="str">
            <v>札幌市清田区平岡3条3丁目5-3</v>
          </cell>
          <cell r="X70" t="str">
            <v>　　</v>
          </cell>
          <cell r="Y70" t="str">
            <v>011-378-4933</v>
          </cell>
          <cell r="AA70" t="str">
            <v>同上</v>
          </cell>
          <cell r="AB70" t="str">
            <v>ﾋﾞﾄｳ ﾐﾂﾋﾛ</v>
          </cell>
          <cell r="AC70" t="str">
            <v>びとう みつひろ</v>
          </cell>
        </row>
        <row r="71">
          <cell r="A71">
            <v>10022501</v>
          </cell>
          <cell r="B71" t="str">
            <v>尾藤　光弘</v>
          </cell>
          <cell r="C71" t="str">
            <v>01000427-1-0</v>
          </cell>
          <cell r="D71">
            <v>4161465</v>
          </cell>
          <cell r="E71">
            <v>43347</v>
          </cell>
          <cell r="G71" t="str">
            <v>ﾋﾞﾄｳ ﾐﾂﾋﾛ</v>
          </cell>
          <cell r="H71" t="str">
            <v>びとう みつひろ</v>
          </cell>
          <cell r="I71">
            <v>27143</v>
          </cell>
          <cell r="J71" t="str">
            <v>厚生労働大臣</v>
          </cell>
          <cell r="K71">
            <v>125502</v>
          </cell>
          <cell r="L71">
            <v>38084</v>
          </cell>
          <cell r="M71" t="str">
            <v>厚生労働大臣</v>
          </cell>
          <cell r="N71">
            <v>125395</v>
          </cell>
          <cell r="O71">
            <v>38084</v>
          </cell>
          <cell r="P71" t="str">
            <v>厚生労働大臣</v>
          </cell>
          <cell r="Q71">
            <v>121340</v>
          </cell>
          <cell r="R71">
            <v>38084</v>
          </cell>
          <cell r="S71" t="str">
            <v>平岡南鍼灸整骨院分院</v>
          </cell>
          <cell r="T71" t="str">
            <v>ひらおかみなみしんきゅうせいこついんぶんいん</v>
          </cell>
          <cell r="U71" t="str">
            <v>003-0005</v>
          </cell>
          <cell r="V71" t="str">
            <v>札幌市白石区東札幌5条4丁目3-5-202 　　</v>
          </cell>
          <cell r="W71" t="str">
            <v>札幌市白石区東札幌5条4丁目3-5-202</v>
          </cell>
          <cell r="X71" t="str">
            <v>　　</v>
          </cell>
          <cell r="Y71" t="str">
            <v>011-884-5037</v>
          </cell>
          <cell r="AA71" t="str">
            <v>同上</v>
          </cell>
          <cell r="AB71" t="str">
            <v>ﾋﾞﾄｳ ﾐﾂﾋﾛ</v>
          </cell>
          <cell r="AC71" t="str">
            <v>びとう みつひろ</v>
          </cell>
        </row>
        <row r="72">
          <cell r="A72">
            <v>10023101</v>
          </cell>
          <cell r="B72" t="str">
            <v>石村　忠洋</v>
          </cell>
          <cell r="C72" t="str">
            <v>01000338-0-0</v>
          </cell>
          <cell r="D72">
            <v>4161515</v>
          </cell>
          <cell r="E72">
            <v>43347</v>
          </cell>
          <cell r="G72" t="str">
            <v>ｲｼﾑﾗ ﾀﾀﾞﾋﾛ</v>
          </cell>
          <cell r="H72" t="str">
            <v>いしむら ただひろ</v>
          </cell>
          <cell r="I72">
            <v>21746</v>
          </cell>
          <cell r="J72" t="str">
            <v>厚生労働大臣</v>
          </cell>
          <cell r="K72">
            <v>133190</v>
          </cell>
          <cell r="L72">
            <v>38821</v>
          </cell>
          <cell r="M72" t="str">
            <v>厚生労働大臣</v>
          </cell>
          <cell r="N72">
            <v>133016</v>
          </cell>
          <cell r="O72">
            <v>38821</v>
          </cell>
          <cell r="P72" t="str">
            <v>厚生労働大臣</v>
          </cell>
          <cell r="Q72">
            <v>125532</v>
          </cell>
          <cell r="R72">
            <v>38821</v>
          </cell>
          <cell r="S72" t="str">
            <v>あい楽治療院</v>
          </cell>
          <cell r="T72" t="str">
            <v>あいらくちりょういん</v>
          </cell>
          <cell r="U72" t="str">
            <v>079-8418</v>
          </cell>
          <cell r="V72" t="str">
            <v>旭川市永山8条14丁目1-6 　　</v>
          </cell>
          <cell r="W72" t="str">
            <v>旭川市永山8条14丁目1-6</v>
          </cell>
          <cell r="X72" t="str">
            <v>　　</v>
          </cell>
          <cell r="Y72" t="str">
            <v>0166-47-1628</v>
          </cell>
          <cell r="Z72" t="str">
            <v>079-8418</v>
          </cell>
          <cell r="AA72" t="str">
            <v>石村　忠洋</v>
          </cell>
          <cell r="AB72" t="str">
            <v>ｲｼﾑﾗ ﾀﾀﾞﾋﾛ</v>
          </cell>
          <cell r="AC72" t="str">
            <v>いしむら ただひろ</v>
          </cell>
          <cell r="AD72" t="str">
            <v>旭川市永山8条14丁目1-6　　</v>
          </cell>
          <cell r="AE72" t="str">
            <v>旭川市永山8条14丁目1-6</v>
          </cell>
          <cell r="AF72" t="str">
            <v>　　</v>
          </cell>
          <cell r="AG72" t="str">
            <v>0166-47-1628</v>
          </cell>
          <cell r="AH72">
            <v>21746</v>
          </cell>
        </row>
        <row r="73">
          <cell r="A73">
            <v>10023201</v>
          </cell>
          <cell r="B73" t="str">
            <v>土井　恒司</v>
          </cell>
          <cell r="C73" t="str">
            <v>01000412-0-2</v>
          </cell>
          <cell r="D73">
            <v>4161499</v>
          </cell>
          <cell r="E73">
            <v>43347</v>
          </cell>
          <cell r="G73" t="str">
            <v>ﾄﾞｲ ｺｳｼﾞ</v>
          </cell>
          <cell r="H73" t="str">
            <v>どい こうじ</v>
          </cell>
          <cell r="I73">
            <v>18922</v>
          </cell>
          <cell r="P73" t="str">
            <v>北海道知事</v>
          </cell>
          <cell r="Q73">
            <v>4686</v>
          </cell>
          <cell r="R73">
            <v>32196</v>
          </cell>
          <cell r="S73" t="str">
            <v>土井治療院</v>
          </cell>
          <cell r="T73" t="str">
            <v>どいちりょういん</v>
          </cell>
          <cell r="U73" t="str">
            <v>078-8330</v>
          </cell>
          <cell r="V73" t="str">
            <v>旭川市宮下通25丁目489-70 　　</v>
          </cell>
          <cell r="W73" t="str">
            <v>旭川市宮下通25丁目489-70</v>
          </cell>
          <cell r="X73" t="str">
            <v>　　</v>
          </cell>
          <cell r="Y73" t="str">
            <v>0166-33-4510</v>
          </cell>
          <cell r="Z73" t="str">
            <v>078-8330</v>
          </cell>
          <cell r="AA73" t="str">
            <v>土井　恒司</v>
          </cell>
          <cell r="AB73" t="str">
            <v>ﾄﾞｲ ｺｳｼﾞ</v>
          </cell>
          <cell r="AC73" t="str">
            <v>どい こうじ</v>
          </cell>
          <cell r="AD73" t="str">
            <v>旭川市宮下通25丁目489-70　　</v>
          </cell>
          <cell r="AE73" t="str">
            <v>旭川市宮下通25丁目489-70</v>
          </cell>
          <cell r="AF73" t="str">
            <v>　　</v>
          </cell>
          <cell r="AG73" t="str">
            <v>0166-33-4510</v>
          </cell>
          <cell r="AH73">
            <v>18922</v>
          </cell>
        </row>
        <row r="74">
          <cell r="A74">
            <v>10023301</v>
          </cell>
          <cell r="B74" t="str">
            <v>小黒　勝浩</v>
          </cell>
          <cell r="C74" t="str">
            <v>01001026-0-1</v>
          </cell>
          <cell r="D74">
            <v>4161689</v>
          </cell>
          <cell r="E74">
            <v>43396</v>
          </cell>
          <cell r="G74" t="str">
            <v>ｵｸﾞﾛ ｶﾂﾋﾛ</v>
          </cell>
          <cell r="H74" t="str">
            <v>おぐろ かつひろ</v>
          </cell>
          <cell r="I74">
            <v>29136</v>
          </cell>
          <cell r="J74" t="str">
            <v>厚生労働大臣</v>
          </cell>
          <cell r="K74">
            <v>149292</v>
          </cell>
          <cell r="L74">
            <v>40277</v>
          </cell>
          <cell r="M74" t="str">
            <v>厚生労働大臣</v>
          </cell>
          <cell r="N74">
            <v>149041</v>
          </cell>
          <cell r="O74">
            <v>40277</v>
          </cell>
          <cell r="S74" t="str">
            <v>新発寒鍼灸整骨院</v>
          </cell>
          <cell r="T74" t="str">
            <v>しんはっさむしんきゅうせいこついん</v>
          </cell>
          <cell r="U74" t="str">
            <v>006-0803</v>
          </cell>
          <cell r="V74" t="str">
            <v>札幌市手稲区新発寒3条5丁目3番5号 　　</v>
          </cell>
          <cell r="W74" t="str">
            <v>札幌市手稲区新発寒3条5丁目3番5号</v>
          </cell>
          <cell r="X74" t="str">
            <v>　　</v>
          </cell>
          <cell r="Y74" t="str">
            <v>011-695-7724</v>
          </cell>
          <cell r="AA74" t="str">
            <v>同上</v>
          </cell>
          <cell r="AB74" t="str">
            <v>ｵｸﾞﾛ ｶﾂﾋﾛ</v>
          </cell>
          <cell r="AC74" t="str">
            <v>おぐろ かつひろ</v>
          </cell>
          <cell r="AF74" t="str">
            <v>　　</v>
          </cell>
        </row>
        <row r="75">
          <cell r="A75">
            <v>10023501</v>
          </cell>
          <cell r="B75" t="str">
            <v>杉田　光輝</v>
          </cell>
          <cell r="C75" t="str">
            <v>01001019-0-1</v>
          </cell>
          <cell r="D75" t="str">
            <v>4164747</v>
          </cell>
          <cell r="E75">
            <v>43396</v>
          </cell>
          <cell r="G75" t="str">
            <v>ｽｷﾞﾀ ｺｳｷ</v>
          </cell>
          <cell r="H75" t="str">
            <v>すぎた こうき</v>
          </cell>
          <cell r="I75">
            <v>30868</v>
          </cell>
          <cell r="J75" t="str">
            <v>厚生労働大臣</v>
          </cell>
          <cell r="K75">
            <v>146694</v>
          </cell>
          <cell r="L75">
            <v>39925</v>
          </cell>
          <cell r="M75" t="str">
            <v>厚生労働大臣</v>
          </cell>
          <cell r="N75">
            <v>146466</v>
          </cell>
          <cell r="O75">
            <v>39925</v>
          </cell>
          <cell r="S75" t="str">
            <v>ＵＧＯＫＬ鍼灸院</v>
          </cell>
          <cell r="T75" t="str">
            <v>うごけるしんきゅいん</v>
          </cell>
          <cell r="U75" t="str">
            <v>001-0905</v>
          </cell>
          <cell r="V75" t="str">
            <v>札幌市北区新琴似5条11丁目2-16 　　</v>
          </cell>
          <cell r="W75" t="str">
            <v>札幌市北区新琴似5条11丁目2-16</v>
          </cell>
          <cell r="X75" t="str">
            <v>　　</v>
          </cell>
          <cell r="Y75" t="str">
            <v>011-788-7204</v>
          </cell>
          <cell r="AA75" t="str">
            <v>同上</v>
          </cell>
          <cell r="AB75" t="str">
            <v>ｽｷﾞﾀ ｺｳｷ</v>
          </cell>
          <cell r="AC75" t="str">
            <v>すぎた こうき</v>
          </cell>
        </row>
        <row r="76">
          <cell r="A76">
            <v>10023801</v>
          </cell>
          <cell r="B76" t="str">
            <v>岩舘　健也</v>
          </cell>
          <cell r="C76" t="str">
            <v>01000344-0-1</v>
          </cell>
          <cell r="D76">
            <v>4161580</v>
          </cell>
          <cell r="E76">
            <v>43347</v>
          </cell>
          <cell r="G76" t="str">
            <v>ｲﾜﾀﾞﾃ ｹﾝﾔ</v>
          </cell>
          <cell r="H76" t="str">
            <v>いわだて けんや</v>
          </cell>
          <cell r="I76">
            <v>28713</v>
          </cell>
          <cell r="J76" t="str">
            <v>厚生労働大臣</v>
          </cell>
          <cell r="K76">
            <v>145553</v>
          </cell>
          <cell r="L76">
            <v>39912</v>
          </cell>
          <cell r="M76" t="str">
            <v>厚生労働大臣</v>
          </cell>
          <cell r="N76">
            <v>154746</v>
          </cell>
          <cell r="O76">
            <v>40659</v>
          </cell>
          <cell r="S76" t="str">
            <v>沼ノ端治療院</v>
          </cell>
          <cell r="T76" t="str">
            <v>ぬまのはたちりょいん</v>
          </cell>
          <cell r="U76" t="str">
            <v>059-1305</v>
          </cell>
          <cell r="V76" t="str">
            <v>苫小牧市沼ノ端中央5丁目8-3 　　</v>
          </cell>
          <cell r="W76" t="str">
            <v>苫小牧市沼ノ端中央5丁目8-3</v>
          </cell>
          <cell r="X76" t="str">
            <v>　　</v>
          </cell>
          <cell r="Y76" t="str">
            <v>0144-84-6125</v>
          </cell>
          <cell r="Z76" t="str">
            <v>059-1305</v>
          </cell>
          <cell r="AA76" t="str">
            <v>岩舘　健也</v>
          </cell>
          <cell r="AB76" t="str">
            <v>ｲﾜﾀﾞﾃ ｹﾝﾔ</v>
          </cell>
          <cell r="AC76" t="str">
            <v>いわだて けんや</v>
          </cell>
          <cell r="AD76" t="str">
            <v>苫小牧市沼ノ端中央5丁目8-3　　</v>
          </cell>
          <cell r="AE76" t="str">
            <v>苫小牧市沼ノ端中央5丁目8-3</v>
          </cell>
          <cell r="AF76" t="str">
            <v>　　</v>
          </cell>
          <cell r="AG76" t="str">
            <v>0144-84-6125</v>
          </cell>
          <cell r="AH76">
            <v>28713</v>
          </cell>
        </row>
        <row r="77">
          <cell r="A77">
            <v>10024201</v>
          </cell>
          <cell r="B77" t="str">
            <v>齊藤　久将</v>
          </cell>
          <cell r="C77" t="str">
            <v>01000380-0-0</v>
          </cell>
          <cell r="D77">
            <v>4161622</v>
          </cell>
          <cell r="E77">
            <v>43347</v>
          </cell>
          <cell r="G77" t="str">
            <v>ｻｲﾄｳ ﾋｻﾉﾌﾞ</v>
          </cell>
          <cell r="H77" t="str">
            <v>さいとう ひさのぶ</v>
          </cell>
          <cell r="I77">
            <v>28438</v>
          </cell>
          <cell r="J77" t="str">
            <v>厚生労働大臣</v>
          </cell>
          <cell r="K77">
            <v>135677</v>
          </cell>
          <cell r="L77">
            <v>39175</v>
          </cell>
          <cell r="M77" t="str">
            <v>厚生労働大臣</v>
          </cell>
          <cell r="N77">
            <v>135496</v>
          </cell>
          <cell r="O77">
            <v>39175</v>
          </cell>
          <cell r="P77" t="str">
            <v>厚生労働大臣</v>
          </cell>
          <cell r="Q77">
            <v>131604</v>
          </cell>
          <cell r="R77">
            <v>40273</v>
          </cell>
          <cell r="S77" t="str">
            <v>あん摩マッサージ指圧鍼灸柔道整復斉藤治療院</v>
          </cell>
          <cell r="T77" t="str">
            <v>あんままっさーじしあつしんきゅうじゅうどうさいとうちりょういん</v>
          </cell>
          <cell r="U77" t="str">
            <v>073-0021</v>
          </cell>
          <cell r="V77" t="str">
            <v>滝川市本町1丁目6-10 　　</v>
          </cell>
          <cell r="W77" t="str">
            <v>滝川市本町1丁目6-10</v>
          </cell>
          <cell r="X77" t="str">
            <v>　　</v>
          </cell>
          <cell r="Y77" t="str">
            <v>0125-22-3815</v>
          </cell>
          <cell r="AA77" t="str">
            <v>同上</v>
          </cell>
          <cell r="AC77" t="str">
            <v/>
          </cell>
          <cell r="AF77" t="str">
            <v>　　</v>
          </cell>
        </row>
        <row r="78">
          <cell r="A78">
            <v>10024401</v>
          </cell>
          <cell r="B78" t="str">
            <v>得字　悠介</v>
          </cell>
          <cell r="C78" t="str">
            <v>01001112-0-1</v>
          </cell>
          <cell r="D78">
            <v>4161648</v>
          </cell>
          <cell r="E78">
            <v>43403</v>
          </cell>
          <cell r="G78" t="str">
            <v>ﾄｸｼﾞ ﾕｳｽｹ</v>
          </cell>
          <cell r="H78" t="str">
            <v>とくじ ゆうすけ</v>
          </cell>
          <cell r="I78">
            <v>30804</v>
          </cell>
          <cell r="J78" t="str">
            <v>厚生労働大臣</v>
          </cell>
          <cell r="K78">
            <v>147113</v>
          </cell>
          <cell r="L78">
            <v>39934</v>
          </cell>
          <cell r="M78" t="str">
            <v>厚生労働大臣</v>
          </cell>
          <cell r="N78">
            <v>146883</v>
          </cell>
          <cell r="O78">
            <v>39934</v>
          </cell>
          <cell r="S78" t="str">
            <v>鍼灸整骨院ナチュラ</v>
          </cell>
          <cell r="T78" t="str">
            <v>しんきゅうせいこついんなちゅら</v>
          </cell>
          <cell r="U78" t="str">
            <v>003-0002</v>
          </cell>
          <cell r="V78" t="str">
            <v>札幌市白石区東札幌2条6丁目4-29 アップルコート白石1F　</v>
          </cell>
          <cell r="W78" t="str">
            <v>札幌市白石区東札幌2条6丁目4-29</v>
          </cell>
          <cell r="X78" t="str">
            <v>アップルコート白石1F　</v>
          </cell>
          <cell r="Y78" t="str">
            <v>011-817-7733</v>
          </cell>
          <cell r="AA78" t="str">
            <v>同上</v>
          </cell>
          <cell r="AB78" t="str">
            <v>ﾄｸｼﾞ ﾕｳｽｹ</v>
          </cell>
          <cell r="AC78" t="str">
            <v>とくじ ゆうすけ</v>
          </cell>
        </row>
        <row r="79">
          <cell r="A79">
            <v>10024801</v>
          </cell>
          <cell r="B79" t="str">
            <v>山田　忠</v>
          </cell>
          <cell r="C79" t="str">
            <v>01001136-0-1</v>
          </cell>
          <cell r="D79">
            <v>4161663</v>
          </cell>
          <cell r="E79" t="str">
            <v>直接提出</v>
          </cell>
          <cell r="G79" t="str">
            <v>ﾔﾏﾀﾞ ﾀﾀﾞｼ</v>
          </cell>
          <cell r="H79" t="str">
            <v>やまだ ただし</v>
          </cell>
          <cell r="I79">
            <v>19067</v>
          </cell>
          <cell r="J79" t="str">
            <v>厚生労働大臣</v>
          </cell>
          <cell r="K79">
            <v>148946</v>
          </cell>
          <cell r="L79">
            <v>40276</v>
          </cell>
          <cell r="M79" t="str">
            <v>厚生労働大臣</v>
          </cell>
          <cell r="N79">
            <v>148701</v>
          </cell>
          <cell r="O79">
            <v>40276</v>
          </cell>
          <cell r="S79" t="str">
            <v>山忠やいと</v>
          </cell>
          <cell r="T79" t="str">
            <v>やまちゅうやいと</v>
          </cell>
          <cell r="U79" t="str">
            <v>064-0914</v>
          </cell>
          <cell r="V79" t="str">
            <v>札幌市中央区南14条西1丁目1-17 ライオンズMS中島公園801号</v>
          </cell>
          <cell r="W79" t="str">
            <v>札幌市中央区南14条西1丁目1-17</v>
          </cell>
          <cell r="X79" t="str">
            <v>ライオンズMS中島公園801号</v>
          </cell>
          <cell r="Y79" t="str">
            <v>090-6877-2398</v>
          </cell>
          <cell r="Z79" t="str">
            <v>064-0919</v>
          </cell>
          <cell r="AA79" t="str">
            <v>山田　忠</v>
          </cell>
          <cell r="AB79" t="str">
            <v>ﾔﾏﾀﾞ ﾀﾀﾞｼ</v>
          </cell>
          <cell r="AC79" t="str">
            <v>やまだ ただし</v>
          </cell>
          <cell r="AD79" t="str">
            <v>札幌市中央区南19条西7丁目3-5-205　　</v>
          </cell>
          <cell r="AE79" t="str">
            <v>札幌市中央区南19条西7丁目3-5-205</v>
          </cell>
          <cell r="AF79" t="str">
            <v>　　</v>
          </cell>
          <cell r="AG79" t="str">
            <v>011-562-3208</v>
          </cell>
          <cell r="AH79">
            <v>19067</v>
          </cell>
        </row>
        <row r="80">
          <cell r="A80">
            <v>10025301</v>
          </cell>
          <cell r="B80" t="str">
            <v>百々　尚志</v>
          </cell>
          <cell r="C80" t="str">
            <v>01000413-0-1</v>
          </cell>
          <cell r="D80">
            <v>4161739</v>
          </cell>
          <cell r="E80">
            <v>43347</v>
          </cell>
          <cell r="G80" t="str">
            <v>ﾄﾞﾄﾞ ﾀｶｼ</v>
          </cell>
          <cell r="H80" t="str">
            <v>どど たかし</v>
          </cell>
          <cell r="I80">
            <v>26433</v>
          </cell>
          <cell r="J80" t="str">
            <v>厚生労働大臣</v>
          </cell>
          <cell r="K80">
            <v>150276</v>
          </cell>
          <cell r="L80">
            <v>40284</v>
          </cell>
          <cell r="M80" t="str">
            <v>厚生労働大臣</v>
          </cell>
          <cell r="N80">
            <v>150015</v>
          </cell>
          <cell r="O80">
            <v>40284</v>
          </cell>
          <cell r="S80" t="str">
            <v>もも鍼灸治療院</v>
          </cell>
          <cell r="T80" t="str">
            <v>ももしんきゅうちりょういん</v>
          </cell>
          <cell r="U80" t="str">
            <v>003-0832</v>
          </cell>
          <cell r="V80" t="str">
            <v>札幌市白石区北郷2条9丁目2-26　 　　</v>
          </cell>
          <cell r="W80" t="str">
            <v>札幌市白石区北郷2条9丁目2-26　</v>
          </cell>
          <cell r="X80" t="str">
            <v>　　</v>
          </cell>
          <cell r="Y80" t="str">
            <v>090-5982-5654</v>
          </cell>
          <cell r="Z80" t="str">
            <v>003-0832</v>
          </cell>
          <cell r="AA80" t="str">
            <v>百々　尚志</v>
          </cell>
          <cell r="AB80" t="str">
            <v>ﾄﾞﾄﾞ ﾀｶｼ</v>
          </cell>
          <cell r="AC80" t="str">
            <v>どど たかし</v>
          </cell>
          <cell r="AD80" t="str">
            <v>札幌市白石区北郷2条9丁目2-26　　　</v>
          </cell>
          <cell r="AE80" t="str">
            <v>札幌市白石区北郷2条9丁目2-26　</v>
          </cell>
          <cell r="AF80" t="str">
            <v>　　</v>
          </cell>
          <cell r="AG80" t="str">
            <v>090-5982-5654</v>
          </cell>
          <cell r="AH80">
            <v>26433</v>
          </cell>
        </row>
        <row r="81">
          <cell r="A81">
            <v>10025401</v>
          </cell>
          <cell r="B81" t="str">
            <v>森　誠司</v>
          </cell>
          <cell r="C81" t="str">
            <v>01000840-0-0</v>
          </cell>
          <cell r="D81">
            <v>4161721</v>
          </cell>
          <cell r="E81">
            <v>43377</v>
          </cell>
          <cell r="G81" t="str">
            <v>ﾓﾘ ｾｲｼﾞ</v>
          </cell>
          <cell r="H81" t="str">
            <v>もり せいじ</v>
          </cell>
          <cell r="I81">
            <v>23393</v>
          </cell>
          <cell r="J81" t="str">
            <v>北海道知事</v>
          </cell>
          <cell r="K81">
            <v>3288</v>
          </cell>
          <cell r="L81">
            <v>32289</v>
          </cell>
          <cell r="M81" t="str">
            <v>北海道知事</v>
          </cell>
          <cell r="N81">
            <v>3271</v>
          </cell>
          <cell r="O81">
            <v>32289</v>
          </cell>
          <cell r="P81" t="str">
            <v>北海道知事</v>
          </cell>
          <cell r="Q81">
            <v>4906</v>
          </cell>
          <cell r="R81">
            <v>32289</v>
          </cell>
          <cell r="S81" t="str">
            <v>アスタ治療院</v>
          </cell>
          <cell r="T81" t="str">
            <v>あすたちりょういん</v>
          </cell>
          <cell r="U81" t="str">
            <v>042-0942</v>
          </cell>
          <cell r="V81" t="str">
            <v>函館市柏木町35-30 　　</v>
          </cell>
          <cell r="W81" t="str">
            <v>函館市柏木町35-30</v>
          </cell>
          <cell r="X81" t="str">
            <v>　　</v>
          </cell>
          <cell r="Y81" t="str">
            <v>0138-31-7477</v>
          </cell>
          <cell r="Z81" t="str">
            <v>042-0935</v>
          </cell>
          <cell r="AA81" t="str">
            <v>岩瀬　栄子</v>
          </cell>
          <cell r="AB81" t="str">
            <v>ｲﾜｾ ｴｲｺ</v>
          </cell>
          <cell r="AC81" t="str">
            <v>いわせ えいこ</v>
          </cell>
          <cell r="AD81" t="str">
            <v>函館市駒場町11-5-201　　</v>
          </cell>
          <cell r="AE81" t="str">
            <v>函館市駒場町11-5-201</v>
          </cell>
          <cell r="AF81" t="str">
            <v>　　</v>
          </cell>
          <cell r="AG81" t="str">
            <v>090-6263-5116</v>
          </cell>
          <cell r="AH81">
            <v>18306</v>
          </cell>
        </row>
        <row r="82">
          <cell r="A82">
            <v>10025501</v>
          </cell>
          <cell r="B82" t="str">
            <v>後藤　和子</v>
          </cell>
          <cell r="C82" t="str">
            <v>01000372-0-0</v>
          </cell>
          <cell r="D82">
            <v>4161762</v>
          </cell>
          <cell r="E82">
            <v>43347</v>
          </cell>
          <cell r="G82" t="str">
            <v>ｺﾞﾄｳ ｶｽﾞｺ</v>
          </cell>
          <cell r="H82" t="str">
            <v>ごとう かずこ</v>
          </cell>
          <cell r="I82">
            <v>20188</v>
          </cell>
          <cell r="J82" t="str">
            <v>厚生労働大臣</v>
          </cell>
          <cell r="K82">
            <v>13986</v>
          </cell>
          <cell r="L82">
            <v>33851</v>
          </cell>
          <cell r="M82" t="str">
            <v>厚生労働大臣</v>
          </cell>
          <cell r="N82">
            <v>13877</v>
          </cell>
          <cell r="O82">
            <v>33851</v>
          </cell>
          <cell r="P82" t="str">
            <v>厚生労働大臣</v>
          </cell>
          <cell r="Q82">
            <v>11438</v>
          </cell>
          <cell r="R82">
            <v>33368</v>
          </cell>
          <cell r="S82" t="str">
            <v>和漢鍼灸院</v>
          </cell>
          <cell r="T82" t="str">
            <v>わかんしんきゅういん</v>
          </cell>
          <cell r="U82" t="str">
            <v>067-0041</v>
          </cell>
          <cell r="V82" t="str">
            <v>江別市元江別本町3-3 　　</v>
          </cell>
          <cell r="W82" t="str">
            <v>江別市元江別本町3-3</v>
          </cell>
          <cell r="X82" t="str">
            <v>　　</v>
          </cell>
          <cell r="Y82" t="str">
            <v>011-382-0051</v>
          </cell>
          <cell r="Z82" t="str">
            <v>067-0042</v>
          </cell>
          <cell r="AA82" t="str">
            <v>後藤　和子</v>
          </cell>
          <cell r="AB82" t="str">
            <v>ｺﾞﾄｳ ｶｽﾞｺ</v>
          </cell>
          <cell r="AC82" t="str">
            <v>ごとう かずこ</v>
          </cell>
          <cell r="AD82" t="str">
            <v>江別市見晴台25-1　　</v>
          </cell>
          <cell r="AE82" t="str">
            <v>江別市見晴台25-1</v>
          </cell>
          <cell r="AF82" t="str">
            <v>　　</v>
          </cell>
          <cell r="AG82" t="str">
            <v>011-398-5010</v>
          </cell>
          <cell r="AH82">
            <v>20188</v>
          </cell>
        </row>
        <row r="83">
          <cell r="A83">
            <v>10025601</v>
          </cell>
          <cell r="B83" t="str">
            <v>三宅　一平</v>
          </cell>
          <cell r="C83" t="str">
            <v>01000447-0-1</v>
          </cell>
          <cell r="D83">
            <v>4161770</v>
          </cell>
          <cell r="E83">
            <v>43347</v>
          </cell>
          <cell r="G83" t="str">
            <v>ﾐﾔｹ　ｲｯﾍﾟｲ</v>
          </cell>
          <cell r="H83" t="str">
            <v>みやけ　いっぺい</v>
          </cell>
          <cell r="I83">
            <v>27131</v>
          </cell>
          <cell r="J83" t="str">
            <v>厚生労働大臣</v>
          </cell>
          <cell r="K83">
            <v>119006</v>
          </cell>
          <cell r="L83">
            <v>36991</v>
          </cell>
          <cell r="M83" t="str">
            <v>厚生労働大臣</v>
          </cell>
          <cell r="N83">
            <v>118907</v>
          </cell>
          <cell r="O83">
            <v>36991</v>
          </cell>
          <cell r="S83" t="str">
            <v>みやけ整骨院</v>
          </cell>
          <cell r="T83" t="str">
            <v>みやけせいこついん</v>
          </cell>
          <cell r="U83" t="str">
            <v>073-0033</v>
          </cell>
          <cell r="V83" t="str">
            <v>滝川市新町5丁目17-17 　　</v>
          </cell>
          <cell r="W83" t="str">
            <v>滝川市新町5丁目17-17</v>
          </cell>
          <cell r="X83" t="str">
            <v>　　</v>
          </cell>
          <cell r="Y83" t="str">
            <v>0125-22-2070</v>
          </cell>
          <cell r="Z83" t="str">
            <v>073-0033</v>
          </cell>
          <cell r="AA83" t="str">
            <v>三宅　一平</v>
          </cell>
          <cell r="AB83" t="str">
            <v>ﾐﾔｹ　ｲｯﾍﾟｲ</v>
          </cell>
          <cell r="AC83" t="str">
            <v>みやけ　いっぺい</v>
          </cell>
          <cell r="AD83" t="str">
            <v>滝川市新町5丁目17-17　　</v>
          </cell>
          <cell r="AE83" t="str">
            <v>滝川市新町5丁目17-17</v>
          </cell>
          <cell r="AF83" t="str">
            <v>　　</v>
          </cell>
          <cell r="AG83" t="str">
            <v>0125-22-2070</v>
          </cell>
          <cell r="AH83">
            <v>27131</v>
          </cell>
        </row>
        <row r="84">
          <cell r="A84">
            <v>10025701</v>
          </cell>
          <cell r="B84" t="str">
            <v>渡辺　裕</v>
          </cell>
          <cell r="C84" t="str">
            <v>01000458-0-1</v>
          </cell>
          <cell r="D84">
            <v>4161754</v>
          </cell>
          <cell r="E84">
            <v>43347</v>
          </cell>
          <cell r="G84" t="str">
            <v>ﾜﾀﾅﾍﾞ　ﾕﾀｶ</v>
          </cell>
          <cell r="H84" t="str">
            <v>わたなべ　ゆたか</v>
          </cell>
          <cell r="I84">
            <v>28092</v>
          </cell>
          <cell r="J84" t="str">
            <v>厚生労働大臣</v>
          </cell>
          <cell r="K84">
            <v>129292</v>
          </cell>
          <cell r="L84">
            <v>38454</v>
          </cell>
          <cell r="M84" t="str">
            <v>厚生労働大臣</v>
          </cell>
          <cell r="N84">
            <v>129145</v>
          </cell>
          <cell r="O84">
            <v>38454</v>
          </cell>
          <cell r="S84" t="str">
            <v>ＥＶＥ虹の橋前鍼灸整骨院</v>
          </cell>
          <cell r="T84" t="str">
            <v>いぶにじのはしまえしんきゅうせいこついん</v>
          </cell>
          <cell r="U84" t="str">
            <v>003-0022</v>
          </cell>
          <cell r="V84" t="str">
            <v>札幌市白石区南郷通21丁目南5-39 南郷21メディカル3F</v>
          </cell>
          <cell r="W84" t="str">
            <v>札幌市白石区南郷通21丁目南5-39</v>
          </cell>
          <cell r="X84" t="str">
            <v>南郷21メディカル3F</v>
          </cell>
          <cell r="Y84" t="str">
            <v>011-860-1300</v>
          </cell>
          <cell r="Z84" t="str">
            <v>004-0863</v>
          </cell>
          <cell r="AA84" t="str">
            <v>渡辺　裕</v>
          </cell>
          <cell r="AB84" t="str">
            <v>ﾜﾀﾅﾍﾞ　ﾕﾀｶ</v>
          </cell>
          <cell r="AC84" t="str">
            <v>わたなべ　ゆたか</v>
          </cell>
          <cell r="AD84" t="str">
            <v>札幌市清田区北野3条3丁目24-27</v>
          </cell>
          <cell r="AE84" t="str">
            <v>札幌市清田区北野3条3丁目24-27</v>
          </cell>
          <cell r="AH84">
            <v>28092</v>
          </cell>
        </row>
        <row r="85">
          <cell r="A85">
            <v>10025901</v>
          </cell>
          <cell r="B85" t="str">
            <v>金田　翔夢</v>
          </cell>
          <cell r="C85" t="str">
            <v>01001023-0-1</v>
          </cell>
          <cell r="D85">
            <v>4164408</v>
          </cell>
          <cell r="E85">
            <v>43396</v>
          </cell>
          <cell r="G85" t="str">
            <v>ｶﾈﾀﾞ ｼｮｳﾑ</v>
          </cell>
          <cell r="H85" t="str">
            <v>かねだ しょうむ</v>
          </cell>
          <cell r="I85">
            <v>31360</v>
          </cell>
          <cell r="J85" t="str">
            <v>厚生労働大臣</v>
          </cell>
          <cell r="K85">
            <v>145910</v>
          </cell>
          <cell r="L85">
            <v>39916</v>
          </cell>
          <cell r="M85" t="str">
            <v>厚生労働大臣</v>
          </cell>
          <cell r="N85">
            <v>145687</v>
          </cell>
          <cell r="O85">
            <v>39916</v>
          </cell>
          <cell r="S85" t="str">
            <v>ほっと治療院</v>
          </cell>
          <cell r="T85" t="str">
            <v>ほっとちりょういん</v>
          </cell>
          <cell r="U85" t="str">
            <v>063-0062</v>
          </cell>
          <cell r="V85" t="str">
            <v>札幌市西区西町南21丁目2-15 　　</v>
          </cell>
          <cell r="W85" t="str">
            <v>札幌市西区西町南21丁目2-15</v>
          </cell>
          <cell r="X85" t="str">
            <v>　　</v>
          </cell>
          <cell r="Y85" t="str">
            <v>011-661-0339</v>
          </cell>
          <cell r="AA85" t="str">
            <v>同上</v>
          </cell>
          <cell r="AF85" t="str">
            <v>　　</v>
          </cell>
        </row>
        <row r="86">
          <cell r="A86">
            <v>10026201</v>
          </cell>
          <cell r="B86" t="str">
            <v>荒井　誠</v>
          </cell>
          <cell r="G86" t="str">
            <v>ｱﾗｲ ﾏｺﾄ</v>
          </cell>
          <cell r="H86" t="str">
            <v>あらい まこと</v>
          </cell>
          <cell r="I86">
            <v>21741</v>
          </cell>
          <cell r="J86" t="str">
            <v>厚生大臣</v>
          </cell>
          <cell r="K86">
            <v>103464</v>
          </cell>
          <cell r="L86">
            <v>34435</v>
          </cell>
          <cell r="M86" t="str">
            <v>厚生大臣</v>
          </cell>
          <cell r="N86">
            <v>103438</v>
          </cell>
          <cell r="O86">
            <v>34435</v>
          </cell>
          <cell r="P86" t="str">
            <v>東京都知事</v>
          </cell>
          <cell r="Q86">
            <v>30347</v>
          </cell>
          <cell r="R86">
            <v>32612</v>
          </cell>
          <cell r="S86" t="str">
            <v>あらい鍼灸整骨院</v>
          </cell>
          <cell r="T86" t="str">
            <v>あらいしんきゅうせいこついん</v>
          </cell>
          <cell r="U86" t="str">
            <v>003-0001</v>
          </cell>
          <cell r="V86" t="str">
            <v>札幌市白石区東札幌1条4丁目1-5 　　</v>
          </cell>
          <cell r="W86" t="str">
            <v>札幌市白石区東札幌1条4丁目1-5</v>
          </cell>
          <cell r="X86" t="str">
            <v>　　</v>
          </cell>
          <cell r="Y86" t="str">
            <v>011-842-7711</v>
          </cell>
          <cell r="Z86" t="str">
            <v>003-0001</v>
          </cell>
          <cell r="AA86" t="str">
            <v>荒井　誠</v>
          </cell>
          <cell r="AB86" t="str">
            <v>ｱﾗｲ ﾏｺﾄ</v>
          </cell>
          <cell r="AC86" t="str">
            <v>あらい まこと</v>
          </cell>
          <cell r="AD86" t="str">
            <v>札幌市白石区東札幌1条4丁目1-5　　</v>
          </cell>
          <cell r="AE86" t="str">
            <v>札幌市白石区東札幌1条4丁目1-5</v>
          </cell>
          <cell r="AF86" t="str">
            <v>　　</v>
          </cell>
          <cell r="AG86" t="str">
            <v>011-842-7711</v>
          </cell>
          <cell r="AH86">
            <v>21741</v>
          </cell>
        </row>
        <row r="87">
          <cell r="A87">
            <v>10026301</v>
          </cell>
          <cell r="B87" t="str">
            <v>藤本　泰司</v>
          </cell>
          <cell r="C87" t="str">
            <v>01000434-0-1</v>
          </cell>
          <cell r="D87">
            <v>4161887</v>
          </cell>
          <cell r="E87">
            <v>43347</v>
          </cell>
          <cell r="G87" t="str">
            <v>ﾌｼﾞﾓﾄ　ﾋﾛｼ</v>
          </cell>
          <cell r="H87" t="str">
            <v>ふじもと　ひろし</v>
          </cell>
          <cell r="I87">
            <v>24319</v>
          </cell>
          <cell r="J87" t="str">
            <v>京都府知事</v>
          </cell>
          <cell r="K87">
            <v>3186</v>
          </cell>
          <cell r="L87">
            <v>32270</v>
          </cell>
          <cell r="M87" t="str">
            <v>京都府知事</v>
          </cell>
          <cell r="N87">
            <v>3131</v>
          </cell>
          <cell r="O87">
            <v>32270</v>
          </cell>
          <cell r="S87" t="str">
            <v>本通藤本針灸院</v>
          </cell>
          <cell r="T87" t="str">
            <v>ほんどおりふじもとしんきゅいん</v>
          </cell>
          <cell r="U87" t="str">
            <v>041-0851</v>
          </cell>
          <cell r="V87" t="str">
            <v>函館市本通2丁目30番7号 　　</v>
          </cell>
          <cell r="W87" t="str">
            <v>函館市本通2丁目30番7号</v>
          </cell>
          <cell r="X87" t="str">
            <v>　　</v>
          </cell>
          <cell r="Y87" t="str">
            <v>0138-54-4189</v>
          </cell>
          <cell r="AA87" t="str">
            <v>同上</v>
          </cell>
          <cell r="AB87" t="str">
            <v>ﾌｼﾞﾓﾄ　ﾋﾛｼ</v>
          </cell>
          <cell r="AF87" t="str">
            <v>　　</v>
          </cell>
        </row>
        <row r="88">
          <cell r="A88">
            <v>10026501</v>
          </cell>
          <cell r="B88" t="str">
            <v>飯田　泰功</v>
          </cell>
          <cell r="C88" t="str">
            <v>01000332-0-1</v>
          </cell>
          <cell r="D88">
            <v>4162679</v>
          </cell>
          <cell r="E88">
            <v>43347</v>
          </cell>
          <cell r="G88" t="str">
            <v>ｲｲﾀﾞ ﾔｽﾉﾘ</v>
          </cell>
          <cell r="H88" t="str">
            <v>いいだ やすのり</v>
          </cell>
          <cell r="I88">
            <v>30283</v>
          </cell>
          <cell r="J88" t="str">
            <v>厚生労働大臣</v>
          </cell>
          <cell r="K88">
            <v>125600</v>
          </cell>
          <cell r="L88">
            <v>38084</v>
          </cell>
          <cell r="M88" t="str">
            <v>厚生労働大臣</v>
          </cell>
          <cell r="N88">
            <v>125493</v>
          </cell>
          <cell r="O88">
            <v>38084</v>
          </cell>
          <cell r="S88" t="str">
            <v>飯田鍼灸治療院</v>
          </cell>
          <cell r="T88" t="str">
            <v>いいだしんきゅうちりょういん</v>
          </cell>
          <cell r="U88" t="str">
            <v>061-3216</v>
          </cell>
          <cell r="V88" t="str">
            <v>石狩市花川北6条5丁目76 メゾンＭＹ8号</v>
          </cell>
          <cell r="W88" t="str">
            <v>石狩市花川北6条5丁目76</v>
          </cell>
          <cell r="X88" t="str">
            <v>メゾンＭＹ8号</v>
          </cell>
          <cell r="Y88" t="str">
            <v>090-5074-4659</v>
          </cell>
          <cell r="Z88" t="str">
            <v>073-0146</v>
          </cell>
          <cell r="AA88" t="str">
            <v>飯田　泰功</v>
          </cell>
          <cell r="AB88" t="str">
            <v>ｲｲﾀﾞ ﾔｽﾉﾘ</v>
          </cell>
          <cell r="AC88" t="str">
            <v>いいだ やすのり</v>
          </cell>
          <cell r="AD88" t="str">
            <v>砂川市西6条西12丁目1-1-33号</v>
          </cell>
          <cell r="AE88" t="str">
            <v>石狩市花川北6条5丁目76</v>
          </cell>
          <cell r="AF88" t="str">
            <v>メゾンＭＹ8号</v>
          </cell>
          <cell r="AG88" t="str">
            <v>090-5074-4659</v>
          </cell>
          <cell r="AH88">
            <v>30283</v>
          </cell>
        </row>
        <row r="89">
          <cell r="A89">
            <v>10026601</v>
          </cell>
          <cell r="B89" t="str">
            <v>赤澤　充</v>
          </cell>
          <cell r="C89" t="str">
            <v>01000327-0-1</v>
          </cell>
          <cell r="D89">
            <v>4161929</v>
          </cell>
          <cell r="E89">
            <v>43347</v>
          </cell>
          <cell r="G89" t="str">
            <v>ｱｶｻﾞﾜ　ﾐﾂﾙ</v>
          </cell>
          <cell r="H89" t="str">
            <v>あかざわ　みつる</v>
          </cell>
          <cell r="I89">
            <v>31058</v>
          </cell>
          <cell r="J89" t="str">
            <v>厚生労働大臣</v>
          </cell>
          <cell r="K89">
            <v>134231</v>
          </cell>
          <cell r="L89">
            <v>38831</v>
          </cell>
          <cell r="M89" t="str">
            <v>厚生労働大臣</v>
          </cell>
          <cell r="N89">
            <v>134058</v>
          </cell>
          <cell r="O89">
            <v>38831</v>
          </cell>
          <cell r="S89" t="str">
            <v>あかざわ鍼灸院</v>
          </cell>
          <cell r="T89" t="str">
            <v>あかざわしんきゅういん</v>
          </cell>
          <cell r="U89" t="str">
            <v>064-0801</v>
          </cell>
          <cell r="V89" t="str">
            <v>札幌市中央区南1条西24丁目1-6 レクシブ裏参道2F　</v>
          </cell>
          <cell r="W89" t="str">
            <v>札幌市中央区南1条西24丁目1-6</v>
          </cell>
          <cell r="X89" t="str">
            <v>レクシブ裏参道2F　</v>
          </cell>
          <cell r="Y89" t="str">
            <v>011-215-8667</v>
          </cell>
          <cell r="AA89" t="str">
            <v>同　上</v>
          </cell>
          <cell r="AC89" t="str">
            <v/>
          </cell>
        </row>
        <row r="90">
          <cell r="A90">
            <v>10026801</v>
          </cell>
          <cell r="B90" t="str">
            <v>奥谷　佳永子</v>
          </cell>
          <cell r="C90" t="str">
            <v>01000351-0-0</v>
          </cell>
          <cell r="D90">
            <v>4161952</v>
          </cell>
          <cell r="E90">
            <v>43347</v>
          </cell>
          <cell r="G90" t="str">
            <v>ｵｸﾔ ｶｴｺ</v>
          </cell>
          <cell r="H90" t="str">
            <v>おくや かえこ</v>
          </cell>
          <cell r="I90">
            <v>18176</v>
          </cell>
          <cell r="J90" t="str">
            <v>厚生労働大臣</v>
          </cell>
          <cell r="K90">
            <v>141525</v>
          </cell>
          <cell r="L90">
            <v>39559</v>
          </cell>
          <cell r="M90" t="str">
            <v>厚生労働大臣</v>
          </cell>
          <cell r="N90">
            <v>141321</v>
          </cell>
          <cell r="O90">
            <v>39549</v>
          </cell>
          <cell r="P90" t="str">
            <v>厚生労働大臣</v>
          </cell>
          <cell r="Q90">
            <v>129126</v>
          </cell>
          <cell r="R90">
            <v>39549</v>
          </cell>
          <cell r="S90" t="str">
            <v>おくや治療室</v>
          </cell>
          <cell r="T90" t="str">
            <v>おくやちりょうしつ</v>
          </cell>
          <cell r="U90" t="str">
            <v>040-0065</v>
          </cell>
          <cell r="V90" t="str">
            <v>函館市豊川町3番8-306号 　　</v>
          </cell>
          <cell r="W90" t="str">
            <v>函館市豊川町3番8-306号</v>
          </cell>
          <cell r="X90" t="str">
            <v>　　</v>
          </cell>
          <cell r="Y90" t="str">
            <v>0138-22-7584</v>
          </cell>
          <cell r="Z90" t="str">
            <v>040-0065</v>
          </cell>
          <cell r="AA90" t="str">
            <v>奥谷　佳永子</v>
          </cell>
          <cell r="AB90" t="str">
            <v>ｵｸﾔ ｶｴｺ</v>
          </cell>
          <cell r="AC90" t="str">
            <v>おくや かえこ</v>
          </cell>
          <cell r="AD90" t="str">
            <v>函館市豊川町3番8-306号　　</v>
          </cell>
          <cell r="AE90" t="str">
            <v>函館市豊川町3番8-306号</v>
          </cell>
          <cell r="AF90" t="str">
            <v>　　</v>
          </cell>
          <cell r="AG90" t="str">
            <v>0138-22-7584</v>
          </cell>
          <cell r="AH90">
            <v>18176</v>
          </cell>
        </row>
        <row r="91">
          <cell r="A91">
            <v>10026901</v>
          </cell>
          <cell r="B91" t="str">
            <v>伊藤　浩明</v>
          </cell>
          <cell r="C91" t="str">
            <v>01000339-0-2</v>
          </cell>
          <cell r="D91">
            <v>4161960</v>
          </cell>
          <cell r="E91">
            <v>43347</v>
          </cell>
          <cell r="G91" t="str">
            <v>ｲﾄｳ ﾋﾛｱｷ</v>
          </cell>
          <cell r="H91" t="str">
            <v>いとう ひろあき</v>
          </cell>
          <cell r="I91">
            <v>22837</v>
          </cell>
          <cell r="P91" t="str">
            <v>厚生大臣</v>
          </cell>
          <cell r="Q91">
            <v>110434</v>
          </cell>
          <cell r="R91">
            <v>35891</v>
          </cell>
          <cell r="S91" t="str">
            <v>伊藤治療院</v>
          </cell>
          <cell r="T91" t="str">
            <v>いとうちりょういん</v>
          </cell>
          <cell r="U91" t="str">
            <v>040-0021</v>
          </cell>
          <cell r="V91" t="str">
            <v>函館市的場町10-8コーポ沢 　　</v>
          </cell>
          <cell r="W91" t="str">
            <v>函館市的場町10-8コーポ沢</v>
          </cell>
          <cell r="X91" t="str">
            <v>　　</v>
          </cell>
          <cell r="Y91" t="str">
            <v>0138-32-7411</v>
          </cell>
          <cell r="Z91" t="str">
            <v>040-0021</v>
          </cell>
          <cell r="AA91" t="str">
            <v>伊藤　浩明</v>
          </cell>
          <cell r="AB91" t="str">
            <v>ｲﾄｳ ﾋﾛｱｷ</v>
          </cell>
          <cell r="AC91" t="str">
            <v>いとう ひろあき</v>
          </cell>
          <cell r="AD91" t="str">
            <v>函館市的場町10-8コーポ沢　　</v>
          </cell>
          <cell r="AE91" t="str">
            <v>函館市的場町10-8コーポ沢</v>
          </cell>
          <cell r="AF91" t="str">
            <v>　　</v>
          </cell>
          <cell r="AG91" t="str">
            <v>0138-32-7411</v>
          </cell>
          <cell r="AH91">
            <v>22837</v>
          </cell>
        </row>
        <row r="92">
          <cell r="A92">
            <v>10027301</v>
          </cell>
          <cell r="B92" t="str">
            <v>齊藤　竜馬</v>
          </cell>
          <cell r="C92" t="str">
            <v>01000343-0-1</v>
          </cell>
          <cell r="D92">
            <v>4163123</v>
          </cell>
          <cell r="E92">
            <v>43347</v>
          </cell>
          <cell r="G92" t="str">
            <v>ｻｲﾄｳ ﾘｮｳﾏ</v>
          </cell>
          <cell r="H92" t="str">
            <v>さいとう りょうま</v>
          </cell>
          <cell r="I92">
            <v>33193</v>
          </cell>
          <cell r="J92" t="str">
            <v>厚生労働大臣</v>
          </cell>
          <cell r="K92">
            <v>161777</v>
          </cell>
          <cell r="L92">
            <v>41375</v>
          </cell>
          <cell r="M92" t="str">
            <v>厚生労働大臣</v>
          </cell>
          <cell r="N92">
            <v>161411</v>
          </cell>
          <cell r="O92">
            <v>41375</v>
          </cell>
          <cell r="S92" t="str">
            <v>そうえん北七条通り整骨院</v>
          </cell>
          <cell r="T92" t="str">
            <v>そうえんきたななじょうとおりせいこついん</v>
          </cell>
          <cell r="U92" t="str">
            <v>060-0007</v>
          </cell>
          <cell r="V92" t="str">
            <v>札幌市中央区北７条西15丁目1番地3 川口ビル1F</v>
          </cell>
          <cell r="W92" t="str">
            <v>札幌市中央区北７条西15丁目1番地3</v>
          </cell>
          <cell r="X92" t="str">
            <v>川口ビル1F</v>
          </cell>
          <cell r="Y92" t="str">
            <v>011-616-3789</v>
          </cell>
          <cell r="Z92" t="str">
            <v>060-0006</v>
          </cell>
          <cell r="AA92" t="str">
            <v>井本　洋一</v>
          </cell>
          <cell r="AB92" t="str">
            <v>ｲﾓﾄ ﾖｳｲﾁ</v>
          </cell>
          <cell r="AC92" t="str">
            <v>いもと よういち</v>
          </cell>
          <cell r="AD92" t="str">
            <v>札幌市西区西野4条7丁目7番21号</v>
          </cell>
          <cell r="AE92" t="str">
            <v>札幌市西区西野4条7丁目7番21号</v>
          </cell>
          <cell r="AH92">
            <v>28968</v>
          </cell>
        </row>
        <row r="93">
          <cell r="A93">
            <v>10028501</v>
          </cell>
          <cell r="B93" t="str">
            <v>鐵川　春菜</v>
          </cell>
          <cell r="C93" t="str">
            <v>01000411-0-1</v>
          </cell>
          <cell r="D93">
            <v>4162083</v>
          </cell>
          <cell r="E93">
            <v>43347</v>
          </cell>
          <cell r="G93" t="str">
            <v>ﾃﾂｶﾜ　ﾊﾙﾅ</v>
          </cell>
          <cell r="H93" t="str">
            <v>てつかわ　はるな</v>
          </cell>
          <cell r="I93">
            <v>31507</v>
          </cell>
          <cell r="J93" t="str">
            <v>厚生労働大臣</v>
          </cell>
          <cell r="K93">
            <v>150735</v>
          </cell>
          <cell r="L93">
            <v>40289</v>
          </cell>
          <cell r="M93" t="str">
            <v>厚生労働大臣</v>
          </cell>
          <cell r="N93">
            <v>150467</v>
          </cell>
          <cell r="O93">
            <v>40289</v>
          </cell>
          <cell r="S93" t="str">
            <v>はるな鍼灸整骨院</v>
          </cell>
          <cell r="T93" t="str">
            <v>はるなしんきゅうせいこついん</v>
          </cell>
          <cell r="U93" t="str">
            <v>065-0026</v>
          </cell>
          <cell r="V93" t="str">
            <v>札幌市東区北26条東21丁目4-13 　　</v>
          </cell>
          <cell r="W93" t="str">
            <v>札幌市東区北26条東21丁目4-13</v>
          </cell>
          <cell r="X93" t="str">
            <v>　　</v>
          </cell>
          <cell r="Y93" t="str">
            <v>011-788-7899</v>
          </cell>
          <cell r="AA93" t="str">
            <v>同上</v>
          </cell>
          <cell r="AB93" t="str">
            <v>ﾃﾂｶﾜ　ﾊﾙﾅ</v>
          </cell>
        </row>
        <row r="94">
          <cell r="A94">
            <v>10028601</v>
          </cell>
          <cell r="B94" t="str">
            <v>鷲見　波絵</v>
          </cell>
          <cell r="C94" t="str">
            <v>01000397-0-1</v>
          </cell>
          <cell r="D94">
            <v>4162034</v>
          </cell>
          <cell r="E94">
            <v>43347</v>
          </cell>
          <cell r="G94" t="str">
            <v>ｽﾐ ﾅﾐｴ</v>
          </cell>
          <cell r="H94" t="str">
            <v>すみ なみえ</v>
          </cell>
          <cell r="I94">
            <v>24604</v>
          </cell>
          <cell r="J94" t="str">
            <v>厚生労働大臣</v>
          </cell>
          <cell r="K94">
            <v>129282</v>
          </cell>
          <cell r="L94">
            <v>38454</v>
          </cell>
          <cell r="M94" t="str">
            <v>厚生労働大臣</v>
          </cell>
          <cell r="N94">
            <v>129135</v>
          </cell>
          <cell r="O94">
            <v>38454</v>
          </cell>
          <cell r="S94" t="str">
            <v>鷲見鍼灸整骨院</v>
          </cell>
          <cell r="T94" t="str">
            <v>すみしんきゅうせいこついん</v>
          </cell>
          <cell r="U94" t="str">
            <v>047-0032</v>
          </cell>
          <cell r="V94" t="str">
            <v>小樽市稲穂3丁目18-3　 　　</v>
          </cell>
          <cell r="W94" t="str">
            <v>小樽市稲穂3丁目18-3　</v>
          </cell>
          <cell r="X94" t="str">
            <v>　　</v>
          </cell>
          <cell r="Y94" t="str">
            <v>0134-26-6072</v>
          </cell>
          <cell r="AA94" t="str">
            <v>同上</v>
          </cell>
          <cell r="AB94" t="str">
            <v>ｽﾐ ﾅﾐｴ</v>
          </cell>
          <cell r="AF94" t="str">
            <v>　　</v>
          </cell>
        </row>
        <row r="95">
          <cell r="A95">
            <v>10028701</v>
          </cell>
          <cell r="B95" t="str">
            <v>齋藤　史晶</v>
          </cell>
          <cell r="C95" t="str">
            <v>01001109-1-1</v>
          </cell>
          <cell r="D95">
            <v>4164705</v>
          </cell>
          <cell r="E95">
            <v>43403</v>
          </cell>
          <cell r="G95" t="str">
            <v>ｻｲﾄｳ ﾌﾐｱｷ</v>
          </cell>
          <cell r="H95" t="str">
            <v>さいとう ふみあき</v>
          </cell>
          <cell r="I95">
            <v>30408</v>
          </cell>
          <cell r="J95" t="str">
            <v>厚生労働大臣</v>
          </cell>
          <cell r="K95">
            <v>151661</v>
          </cell>
          <cell r="L95">
            <v>40431</v>
          </cell>
          <cell r="M95" t="str">
            <v>厚生労働大臣</v>
          </cell>
          <cell r="N95">
            <v>151380</v>
          </cell>
          <cell r="O95">
            <v>40431</v>
          </cell>
          <cell r="P95" t="str">
            <v>厚生労働大臣</v>
          </cell>
          <cell r="Q95">
            <v>132952</v>
          </cell>
          <cell r="R95">
            <v>40431</v>
          </cell>
          <cell r="S95" t="str">
            <v>たいせつ鍼灸整骨院　神楽岡院</v>
          </cell>
          <cell r="T95" t="str">
            <v>たいせつしんきゅうせいこついん　かぐらおかいん</v>
          </cell>
          <cell r="U95" t="str">
            <v>078-8315</v>
          </cell>
          <cell r="V95" t="str">
            <v>旭川市神楽岡5条5丁目4-10 　　</v>
          </cell>
          <cell r="W95" t="str">
            <v>旭川市神楽岡5条5丁目4-10</v>
          </cell>
          <cell r="X95" t="str">
            <v>　　</v>
          </cell>
          <cell r="Y95" t="str">
            <v>0166-73-4214</v>
          </cell>
          <cell r="AA95" t="str">
            <v>同上</v>
          </cell>
          <cell r="AB95" t="str">
            <v>ｻｲﾄｳ ﾌﾐｱｷ</v>
          </cell>
        </row>
        <row r="96">
          <cell r="A96">
            <v>10028701</v>
          </cell>
          <cell r="B96" t="str">
            <v>齋藤　史晶</v>
          </cell>
          <cell r="C96" t="str">
            <v>01001109-0-2</v>
          </cell>
          <cell r="D96">
            <v>4164713</v>
          </cell>
          <cell r="E96">
            <v>43403</v>
          </cell>
          <cell r="F96" t="str">
            <v>10/18再送</v>
          </cell>
          <cell r="G96" t="str">
            <v>ｻｲﾄｳ ﾌﾐｱｷ</v>
          </cell>
          <cell r="H96" t="str">
            <v>さいとう ふみあき</v>
          </cell>
          <cell r="I96">
            <v>30408</v>
          </cell>
          <cell r="P96" t="str">
            <v>厚生労働大臣</v>
          </cell>
          <cell r="Q96">
            <v>132952</v>
          </cell>
          <cell r="R96">
            <v>40431</v>
          </cell>
          <cell r="S96" t="str">
            <v>たいせつ鍼灸整骨院</v>
          </cell>
          <cell r="T96" t="str">
            <v>たいせつしんきゅうせいこついん</v>
          </cell>
          <cell r="U96" t="str">
            <v>078-8242</v>
          </cell>
          <cell r="V96" t="str">
            <v>旭川市豊岡12条2丁目3-15 　　</v>
          </cell>
          <cell r="W96" t="str">
            <v>旭川市豊岡12条2丁目3-15</v>
          </cell>
          <cell r="X96" t="str">
            <v>　　</v>
          </cell>
          <cell r="Y96" t="str">
            <v>0166-35-7225</v>
          </cell>
          <cell r="Z96" t="str">
            <v>078-8315</v>
          </cell>
          <cell r="AA96" t="str">
            <v>齋藤　史晶</v>
          </cell>
          <cell r="AB96" t="str">
            <v>ｻｲﾄｳ　ﾌﾐｱｷ</v>
          </cell>
          <cell r="AC96" t="str">
            <v>さいとう ふみあき</v>
          </cell>
          <cell r="AD96" t="str">
            <v>旭川市神楽岡5条5丁目4-10</v>
          </cell>
          <cell r="AE96" t="str">
            <v>旭川市神楽岡5条5丁目4-10</v>
          </cell>
          <cell r="AG96" t="str">
            <v>0166-73-4214</v>
          </cell>
          <cell r="AH96">
            <v>30408</v>
          </cell>
        </row>
        <row r="97">
          <cell r="A97">
            <v>10028701</v>
          </cell>
          <cell r="B97" t="str">
            <v>安原　瑞季</v>
          </cell>
          <cell r="C97" t="str">
            <v>01001108-0-1</v>
          </cell>
          <cell r="E97">
            <v>43403</v>
          </cell>
          <cell r="F97" t="str">
            <v>10/18再送</v>
          </cell>
          <cell r="G97" t="str">
            <v>ﾔｽﾊﾗ ﾐｽﾞｷ</v>
          </cell>
          <cell r="H97" t="str">
            <v>やすはら みずき</v>
          </cell>
          <cell r="I97">
            <v>34744</v>
          </cell>
          <cell r="J97" t="str">
            <v>厚生労働大臣</v>
          </cell>
          <cell r="K97">
            <v>174443</v>
          </cell>
          <cell r="L97">
            <v>42482</v>
          </cell>
          <cell r="M97" t="str">
            <v>厚生労働大臣</v>
          </cell>
          <cell r="N97">
            <v>174170</v>
          </cell>
          <cell r="O97">
            <v>42482</v>
          </cell>
          <cell r="S97" t="str">
            <v>たいせつ鍼灸整骨院</v>
          </cell>
          <cell r="T97" t="str">
            <v>たいせつしんきゅうせいこついん</v>
          </cell>
          <cell r="U97" t="str">
            <v>078-8242</v>
          </cell>
          <cell r="V97" t="str">
            <v>旭川市豊岡12条2丁目3-15 　　</v>
          </cell>
          <cell r="W97" t="str">
            <v>旭川市豊岡12条2丁目3-15</v>
          </cell>
          <cell r="X97" t="str">
            <v>　　</v>
          </cell>
          <cell r="Y97" t="str">
            <v>0166-35-7225</v>
          </cell>
          <cell r="Z97" t="str">
            <v>078-8315</v>
          </cell>
          <cell r="AA97" t="str">
            <v>齋藤　史晶</v>
          </cell>
          <cell r="AB97" t="str">
            <v>ｻｲﾄｳ　ﾌﾐｱｷ</v>
          </cell>
          <cell r="AC97" t="str">
            <v>さいとう ふみあき</v>
          </cell>
          <cell r="AD97" t="str">
            <v>旭川市神楽岡5条5丁目4-10</v>
          </cell>
          <cell r="AE97" t="str">
            <v>旭川市神楽岡5条5丁目4-10</v>
          </cell>
          <cell r="AG97" t="str">
            <v>0166-73-4214</v>
          </cell>
          <cell r="AH97">
            <v>30408</v>
          </cell>
        </row>
        <row r="98">
          <cell r="A98">
            <v>10028901</v>
          </cell>
          <cell r="B98" t="str">
            <v>松原　好宣</v>
          </cell>
          <cell r="C98" t="str">
            <v>01000443-0-1</v>
          </cell>
          <cell r="D98">
            <v>4162133</v>
          </cell>
          <cell r="E98">
            <v>43347</v>
          </cell>
          <cell r="G98" t="str">
            <v>ﾏﾂﾊﾞﾗ ﾖｼﾉﾌﾞ</v>
          </cell>
          <cell r="H98" t="str">
            <v>まつばら よしのぶ</v>
          </cell>
          <cell r="I98">
            <v>30285</v>
          </cell>
          <cell r="J98" t="str">
            <v>厚生労働大臣</v>
          </cell>
          <cell r="K98">
            <v>136759</v>
          </cell>
          <cell r="L98">
            <v>39182</v>
          </cell>
          <cell r="M98" t="str">
            <v>厚生労働大臣</v>
          </cell>
          <cell r="N98">
            <v>136578</v>
          </cell>
          <cell r="O98">
            <v>39182</v>
          </cell>
          <cell r="S98" t="str">
            <v>まつばら鍼灸整骨院</v>
          </cell>
          <cell r="T98" t="str">
            <v>まつばらしんきゅうせいこついん</v>
          </cell>
          <cell r="U98" t="str">
            <v>006-0819</v>
          </cell>
          <cell r="V98" t="str">
            <v>札幌市手稲区前田9条11丁目3-68 宮田ビル1F　</v>
          </cell>
          <cell r="W98" t="str">
            <v>札幌市手稲区前田9条11丁目3-68</v>
          </cell>
          <cell r="X98" t="str">
            <v>宮田ビル1F　</v>
          </cell>
          <cell r="Y98" t="str">
            <v>011-688-1212</v>
          </cell>
          <cell r="Z98" t="str">
            <v>006-0819</v>
          </cell>
          <cell r="AA98" t="str">
            <v>松原　好宣</v>
          </cell>
          <cell r="AB98" t="str">
            <v>ﾏﾂﾊﾞﾗ ﾖｼﾉﾌﾞ</v>
          </cell>
          <cell r="AC98" t="str">
            <v>まつばら よしのぶ</v>
          </cell>
          <cell r="AD98" t="str">
            <v>札幌市手稲区前田9条11丁目3-12</v>
          </cell>
          <cell r="AE98" t="str">
            <v>札幌市手稲区前田9条11丁目3-12</v>
          </cell>
          <cell r="AG98" t="str">
            <v>011-688-1212</v>
          </cell>
          <cell r="AH98">
            <v>30285</v>
          </cell>
        </row>
        <row r="99">
          <cell r="A99">
            <v>10029001</v>
          </cell>
          <cell r="B99" t="str">
            <v>德田　和則</v>
          </cell>
          <cell r="C99" t="str">
            <v>01000841-0-1</v>
          </cell>
          <cell r="D99">
            <v>4162141</v>
          </cell>
          <cell r="E99">
            <v>43377</v>
          </cell>
          <cell r="G99" t="str">
            <v>ﾄｸﾀﾞ ｶｽﾞﾉﾘ</v>
          </cell>
          <cell r="H99" t="str">
            <v>とくだ かずのり</v>
          </cell>
          <cell r="I99">
            <v>27600</v>
          </cell>
          <cell r="J99" t="str">
            <v>厚生労働大臣</v>
          </cell>
          <cell r="K99">
            <v>134744</v>
          </cell>
          <cell r="L99">
            <v>38848</v>
          </cell>
          <cell r="M99" t="str">
            <v>厚生労働大臣</v>
          </cell>
          <cell r="N99">
            <v>134566</v>
          </cell>
          <cell r="O99">
            <v>38848</v>
          </cell>
          <cell r="S99" t="str">
            <v>徳田漢方はり院</v>
          </cell>
          <cell r="T99" t="str">
            <v>とくだかんぽうはりいん</v>
          </cell>
          <cell r="U99" t="str">
            <v>060-0807</v>
          </cell>
          <cell r="V99" t="str">
            <v>札幌市北区北7条西2丁目6番 37山京ビル723号室　</v>
          </cell>
          <cell r="W99" t="str">
            <v>札幌市北区北7条西2丁目6番</v>
          </cell>
          <cell r="X99" t="str">
            <v>37山京ビル723号室　</v>
          </cell>
          <cell r="Y99" t="str">
            <v>011-747-4700</v>
          </cell>
          <cell r="Z99" t="str">
            <v>060-0033</v>
          </cell>
          <cell r="AA99" t="str">
            <v>德田　和則</v>
          </cell>
          <cell r="AB99" t="str">
            <v>ﾄｸﾀﾞ ｶｽﾞﾉﾘ</v>
          </cell>
          <cell r="AC99" t="str">
            <v>とくだ かずのり</v>
          </cell>
          <cell r="AD99" t="str">
            <v>札幌市中央区北3条東6丁目341-1-205</v>
          </cell>
          <cell r="AE99" t="str">
            <v>札幌市中央区北3条東6丁目341-1-205</v>
          </cell>
          <cell r="AH99">
            <v>27600</v>
          </cell>
        </row>
        <row r="100">
          <cell r="A100">
            <v>10029401</v>
          </cell>
          <cell r="B100" t="str">
            <v>三上　真</v>
          </cell>
          <cell r="C100" t="str">
            <v>01000445-0-1</v>
          </cell>
          <cell r="D100">
            <v>4161994</v>
          </cell>
          <cell r="E100">
            <v>43347</v>
          </cell>
          <cell r="G100" t="str">
            <v>ﾐｶﾐ ﾏｺﾄ</v>
          </cell>
          <cell r="H100" t="str">
            <v>みかみ まこと</v>
          </cell>
          <cell r="I100">
            <v>27002</v>
          </cell>
          <cell r="J100" t="str">
            <v>厚生労働大臣</v>
          </cell>
          <cell r="K100">
            <v>141908</v>
          </cell>
          <cell r="L100">
            <v>39552</v>
          </cell>
          <cell r="M100" t="str">
            <v>厚生労働大臣</v>
          </cell>
          <cell r="N100">
            <v>141703</v>
          </cell>
          <cell r="O100">
            <v>39552</v>
          </cell>
          <cell r="S100" t="str">
            <v>せせらぎはりきゅう整骨院</v>
          </cell>
          <cell r="T100" t="str">
            <v>せせらぎはりきゅうせいこついん</v>
          </cell>
          <cell r="U100" t="str">
            <v>089-0537</v>
          </cell>
          <cell r="V100" t="str">
            <v>中川郡幕別町札内北栄町10-1 　　</v>
          </cell>
          <cell r="W100" t="str">
            <v>中川郡幕別町札内北栄町10-1</v>
          </cell>
          <cell r="X100" t="str">
            <v>　　</v>
          </cell>
          <cell r="Y100" t="str">
            <v>0155-67-5931</v>
          </cell>
          <cell r="AA100" t="str">
            <v>同上</v>
          </cell>
          <cell r="AB100" t="str">
            <v>ﾐｶﾐ ﾏｺﾄ</v>
          </cell>
        </row>
        <row r="101">
          <cell r="A101">
            <v>10029501</v>
          </cell>
          <cell r="B101" t="str">
            <v>石田　和弘</v>
          </cell>
          <cell r="C101" t="str">
            <v>01000335-0-1</v>
          </cell>
          <cell r="D101">
            <v>4162182</v>
          </cell>
          <cell r="E101">
            <v>43347</v>
          </cell>
          <cell r="G101" t="str">
            <v>ｲｼﾀﾞ ｶｽﾞﾋﾛ</v>
          </cell>
          <cell r="H101" t="str">
            <v>いしだ かずひろ</v>
          </cell>
          <cell r="I101">
            <v>30141</v>
          </cell>
          <cell r="J101" t="str">
            <v>厚生労働大臣</v>
          </cell>
          <cell r="K101">
            <v>126833</v>
          </cell>
          <cell r="L101">
            <v>38093</v>
          </cell>
          <cell r="M101" t="str">
            <v>厚生労働大臣</v>
          </cell>
          <cell r="N101">
            <v>126716</v>
          </cell>
          <cell r="O101">
            <v>38093</v>
          </cell>
          <cell r="S101" t="str">
            <v>きたひやま鍼灸整骨院</v>
          </cell>
          <cell r="T101" t="str">
            <v>きたひやしんきゅうせいこついん</v>
          </cell>
          <cell r="U101" t="str">
            <v>049-4512</v>
          </cell>
          <cell r="V101" t="str">
            <v>久遠郡せたな町北檜山区徳島4番地4　 　　</v>
          </cell>
          <cell r="W101" t="str">
            <v>久遠郡せたな町北檜山区徳島4番地4　</v>
          </cell>
          <cell r="X101" t="str">
            <v>　　</v>
          </cell>
          <cell r="Y101" t="str">
            <v>0137-83-8822</v>
          </cell>
          <cell r="Z101" t="str">
            <v>049-4512</v>
          </cell>
          <cell r="AA101" t="str">
            <v>石田　和弘</v>
          </cell>
          <cell r="AB101" t="str">
            <v>ｲｼﾀﾞ ｶｽﾞﾋﾛ</v>
          </cell>
          <cell r="AC101" t="str">
            <v>いしだ かずひろ</v>
          </cell>
          <cell r="AD101" t="str">
            <v>久遠郡せたな町北檜山区徳島4番地4　　　</v>
          </cell>
          <cell r="AE101" t="str">
            <v>久遠郡せたな町北檜山区徳島4番地4　</v>
          </cell>
          <cell r="AF101" t="str">
            <v>　　</v>
          </cell>
          <cell r="AG101" t="str">
            <v>0137-83-8822</v>
          </cell>
          <cell r="AH101">
            <v>30141</v>
          </cell>
        </row>
        <row r="102">
          <cell r="A102">
            <v>10029901</v>
          </cell>
          <cell r="B102" t="str">
            <v>宮嶋　学</v>
          </cell>
          <cell r="E102">
            <v>43347</v>
          </cell>
          <cell r="F102" t="str">
            <v>12月に移転予定</v>
          </cell>
          <cell r="G102" t="str">
            <v>ﾐﾔｼﾞﾏ ﾏﾅﾌﾞ</v>
          </cell>
          <cell r="H102" t="str">
            <v>みやじま まなぶ</v>
          </cell>
          <cell r="I102">
            <v>29670</v>
          </cell>
          <cell r="K102">
            <v>172198</v>
          </cell>
          <cell r="L102">
            <v>39899</v>
          </cell>
          <cell r="N102">
            <v>171904</v>
          </cell>
          <cell r="O102">
            <v>39899</v>
          </cell>
          <cell r="S102" t="str">
            <v>ほっと治療院</v>
          </cell>
          <cell r="T102" t="str">
            <v>ほっとちりょういん</v>
          </cell>
          <cell r="U102" t="str">
            <v>062-0055</v>
          </cell>
          <cell r="V102" t="str">
            <v>札幌市豊平区月寒東5条9丁目4-3 村田ビル1F</v>
          </cell>
          <cell r="W102" t="str">
            <v>札幌市豊平区月寒東5条9丁目4-3</v>
          </cell>
          <cell r="X102" t="str">
            <v>村田ビル1F</v>
          </cell>
          <cell r="Y102" t="str">
            <v>011-856-5155</v>
          </cell>
          <cell r="Z102" t="str">
            <v>062-0055</v>
          </cell>
          <cell r="AA102" t="str">
            <v>村田　博美</v>
          </cell>
          <cell r="AB102" t="str">
            <v>ﾑﾗﾀ ﾋﾛﾖｼ</v>
          </cell>
          <cell r="AC102" t="str">
            <v>むらた ひろみ</v>
          </cell>
          <cell r="AD102" t="str">
            <v>札幌市豊平区月寒東5条9丁目4-1</v>
          </cell>
          <cell r="AE102" t="str">
            <v>札幌市豊平区月寒東5条9丁目4-1</v>
          </cell>
          <cell r="AG102" t="str">
            <v>011-856-5155</v>
          </cell>
          <cell r="AH102">
            <v>24344</v>
          </cell>
        </row>
        <row r="103">
          <cell r="A103">
            <v>10030001</v>
          </cell>
          <cell r="B103" t="str">
            <v>赤塚　元気</v>
          </cell>
          <cell r="C103" t="str">
            <v>01000325-0-1</v>
          </cell>
          <cell r="D103">
            <v>4162216</v>
          </cell>
          <cell r="E103">
            <v>43347</v>
          </cell>
          <cell r="G103" t="str">
            <v>ｱｶﾂｶ ｹﾞﾝｷ</v>
          </cell>
          <cell r="H103" t="str">
            <v>あかつか げんき</v>
          </cell>
          <cell r="I103">
            <v>31060</v>
          </cell>
          <cell r="J103" t="str">
            <v>厚生労働大臣</v>
          </cell>
          <cell r="K103">
            <v>138033</v>
          </cell>
          <cell r="L103">
            <v>39189</v>
          </cell>
          <cell r="M103" t="str">
            <v>厚生労働大臣</v>
          </cell>
          <cell r="N103">
            <v>137844</v>
          </cell>
          <cell r="O103">
            <v>39189</v>
          </cell>
          <cell r="S103" t="str">
            <v>もがみ鍼灸院</v>
          </cell>
          <cell r="T103" t="str">
            <v>もがみしんきゅういん</v>
          </cell>
          <cell r="U103" t="str">
            <v>047-0023</v>
          </cell>
          <cell r="V103" t="str">
            <v>小樽市最上2丁目16-31 　　</v>
          </cell>
          <cell r="W103" t="str">
            <v>小樽市最上2丁目16-31</v>
          </cell>
          <cell r="X103" t="str">
            <v>　　</v>
          </cell>
          <cell r="Y103" t="str">
            <v>0134-27-1603</v>
          </cell>
          <cell r="Z103" t="str">
            <v>047-0025</v>
          </cell>
          <cell r="AA103" t="str">
            <v>赤塚　元気</v>
          </cell>
          <cell r="AB103" t="str">
            <v>ｱｶﾂｶ ｹﾞﾝｷ</v>
          </cell>
          <cell r="AC103" t="str">
            <v>あかつか げんき</v>
          </cell>
          <cell r="AD103" t="str">
            <v>小樽市山田町4-7ドルチェヴィーダ402</v>
          </cell>
          <cell r="AF103" t="str">
            <v>　　</v>
          </cell>
          <cell r="AG103" t="str">
            <v>090-2051-4043</v>
          </cell>
          <cell r="AH103">
            <v>31060</v>
          </cell>
        </row>
        <row r="104">
          <cell r="A104">
            <v>10030501</v>
          </cell>
          <cell r="B104" t="str">
            <v>堀川　雪美</v>
          </cell>
          <cell r="C104" t="str">
            <v>01000436-0-1</v>
          </cell>
          <cell r="D104">
            <v>4162307</v>
          </cell>
          <cell r="E104">
            <v>43347</v>
          </cell>
          <cell r="F104" t="str">
            <v>変更済み　小森⇒堀川</v>
          </cell>
          <cell r="G104" t="str">
            <v>ﾎﾘｶﾜ ﾕｷﾐ</v>
          </cell>
          <cell r="H104" t="str">
            <v>ほりかわ ゆきみ</v>
          </cell>
          <cell r="I104">
            <v>21462</v>
          </cell>
          <cell r="J104" t="str">
            <v>厚生労働大臣</v>
          </cell>
          <cell r="K104">
            <v>125920</v>
          </cell>
          <cell r="L104">
            <v>38086</v>
          </cell>
          <cell r="M104" t="str">
            <v>厚生労働大臣</v>
          </cell>
          <cell r="N104">
            <v>125814</v>
          </cell>
          <cell r="O104">
            <v>38086</v>
          </cell>
          <cell r="S104" t="str">
            <v>堀川雪美</v>
          </cell>
          <cell r="T104" t="str">
            <v>ほりかわゆきみ</v>
          </cell>
          <cell r="U104" t="str">
            <v>063-0811</v>
          </cell>
          <cell r="V104" t="str">
            <v>札幌市西区琴似1条5丁目2-14 サンコトニ201</v>
          </cell>
          <cell r="W104" t="str">
            <v>札幌市西区琴似1条5丁目2-14</v>
          </cell>
          <cell r="X104" t="str">
            <v>サンコトニ201</v>
          </cell>
          <cell r="Y104" t="str">
            <v>070-5067-4597</v>
          </cell>
          <cell r="Z104" t="str">
            <v>063-0811</v>
          </cell>
          <cell r="AA104" t="str">
            <v>堀川　雪美</v>
          </cell>
          <cell r="AB104" t="str">
            <v>ﾎﾘｶﾜ　ﾕｷﾐ</v>
          </cell>
          <cell r="AC104" t="str">
            <v>ほりかわゆきみ</v>
          </cell>
          <cell r="AD104" t="str">
            <v>札幌市西区琴似1条6丁目1-21-101</v>
          </cell>
          <cell r="AE104" t="str">
            <v>札幌市西区琴似1条6丁目1-21-101</v>
          </cell>
          <cell r="AG104" t="str">
            <v>070-5067-4597</v>
          </cell>
          <cell r="AH104">
            <v>21462</v>
          </cell>
        </row>
        <row r="105">
          <cell r="A105">
            <v>10030501</v>
          </cell>
          <cell r="B105" t="str">
            <v>小森　千鶴子</v>
          </cell>
          <cell r="C105" t="str">
            <v>01000437-0-2</v>
          </cell>
          <cell r="E105">
            <v>43347</v>
          </cell>
          <cell r="G105" t="str">
            <v>ｺﾓﾘ ﾁﾂﾞｺ</v>
          </cell>
          <cell r="H105" t="str">
            <v>こもり ちづこ</v>
          </cell>
          <cell r="I105">
            <v>17050</v>
          </cell>
          <cell r="P105" t="str">
            <v>厚生労働大臣</v>
          </cell>
          <cell r="Q105">
            <v>115653</v>
          </cell>
          <cell r="R105">
            <v>36984</v>
          </cell>
          <cell r="S105" t="str">
            <v>堀川雪美</v>
          </cell>
          <cell r="T105" t="str">
            <v>ほりかわゆきみ</v>
          </cell>
          <cell r="U105" t="str">
            <v>063-0811</v>
          </cell>
          <cell r="V105" t="str">
            <v>札幌市西区琴似1条5丁目2-14 サンコトニ201</v>
          </cell>
          <cell r="W105" t="str">
            <v>札幌市西区琴似1条5丁目2-14</v>
          </cell>
          <cell r="X105" t="str">
            <v>サンコトニ201</v>
          </cell>
          <cell r="Y105" t="str">
            <v>070-5067-4597</v>
          </cell>
          <cell r="Z105" t="str">
            <v>063-0811</v>
          </cell>
          <cell r="AA105" t="str">
            <v>堀川　雪美</v>
          </cell>
          <cell r="AB105" t="str">
            <v>ﾎﾘｶﾜ　ﾕｷﾐ</v>
          </cell>
          <cell r="AC105" t="str">
            <v>ほりかわゆきみ</v>
          </cell>
          <cell r="AD105" t="str">
            <v>札幌市西区琴似1条6丁目1-21-101</v>
          </cell>
          <cell r="AE105" t="str">
            <v>札幌市西区琴似1条6丁目1-21-101</v>
          </cell>
          <cell r="AG105" t="str">
            <v>070-5067-4597</v>
          </cell>
          <cell r="AH105">
            <v>21462</v>
          </cell>
        </row>
        <row r="106">
          <cell r="A106">
            <v>10030701</v>
          </cell>
          <cell r="B106" t="str">
            <v>河野　直美</v>
          </cell>
          <cell r="C106" t="str">
            <v>01001022-0-1</v>
          </cell>
          <cell r="D106">
            <v>4162257</v>
          </cell>
          <cell r="E106">
            <v>43396</v>
          </cell>
          <cell r="G106" t="str">
            <v>ｶﾜﾉ ﾅｵﾐ</v>
          </cell>
          <cell r="H106" t="str">
            <v>かわの なおみ</v>
          </cell>
          <cell r="I106">
            <v>20257</v>
          </cell>
          <cell r="J106" t="str">
            <v>北海道知事</v>
          </cell>
          <cell r="K106">
            <v>2662</v>
          </cell>
          <cell r="L106">
            <v>29550</v>
          </cell>
          <cell r="M106" t="str">
            <v>北海道知事</v>
          </cell>
          <cell r="N106">
            <v>2648</v>
          </cell>
          <cell r="O106">
            <v>29550</v>
          </cell>
          <cell r="S106" t="str">
            <v>上幌向はり・きゅう治療院</v>
          </cell>
          <cell r="T106" t="str">
            <v>かみほろむいはりきゅうちりょういん</v>
          </cell>
          <cell r="U106" t="str">
            <v>069-0362</v>
          </cell>
          <cell r="V106" t="str">
            <v>岩見沢市上幌向南1条3丁目1260-1 　　</v>
          </cell>
          <cell r="W106" t="str">
            <v>岩見沢市上幌向南1条3丁目1260-1</v>
          </cell>
          <cell r="X106" t="str">
            <v>　　</v>
          </cell>
          <cell r="Y106" t="str">
            <v>0126-26-4122</v>
          </cell>
          <cell r="Z106" t="str">
            <v>069-0362</v>
          </cell>
          <cell r="AA106" t="str">
            <v>河野　直美</v>
          </cell>
          <cell r="AB106" t="str">
            <v>ｶﾜﾉ ﾅｵﾐ</v>
          </cell>
          <cell r="AC106" t="str">
            <v>かわの なおみ</v>
          </cell>
          <cell r="AD106" t="str">
            <v>岩見沢市上幌向南1条3丁目1260-1　　</v>
          </cell>
          <cell r="AE106" t="str">
            <v>岩見沢市上幌向南1条3丁目1260-1</v>
          </cell>
          <cell r="AF106" t="str">
            <v>　　</v>
          </cell>
          <cell r="AG106" t="str">
            <v>0126-26-4122</v>
          </cell>
          <cell r="AH106">
            <v>20257</v>
          </cell>
        </row>
        <row r="107">
          <cell r="A107">
            <v>10030801</v>
          </cell>
          <cell r="B107" t="str">
            <v>村田　俊一郎</v>
          </cell>
          <cell r="C107" t="str">
            <v>01000449-0-1</v>
          </cell>
          <cell r="D107">
            <v>4162281</v>
          </cell>
          <cell r="E107">
            <v>43347</v>
          </cell>
          <cell r="G107" t="str">
            <v>ﾑﾗﾀ ｼｭﾝｲﾁﾛｳ</v>
          </cell>
          <cell r="H107" t="str">
            <v>むらた しゅんいちろう</v>
          </cell>
          <cell r="I107">
            <v>16383</v>
          </cell>
          <cell r="J107" t="str">
            <v>北海道知事</v>
          </cell>
          <cell r="K107">
            <v>2667</v>
          </cell>
          <cell r="L107">
            <v>29564</v>
          </cell>
          <cell r="M107" t="str">
            <v>北海道知事</v>
          </cell>
          <cell r="N107">
            <v>2653</v>
          </cell>
          <cell r="O107">
            <v>29564</v>
          </cell>
          <cell r="S107" t="str">
            <v>むらたはり・灸院</v>
          </cell>
          <cell r="T107" t="str">
            <v>むらたはりきゅういん</v>
          </cell>
          <cell r="U107" t="str">
            <v>047-0155</v>
          </cell>
          <cell r="V107" t="str">
            <v>小樽市望洋台1丁目5-15 　　</v>
          </cell>
          <cell r="W107" t="str">
            <v>小樽市望洋台1丁目5-15</v>
          </cell>
          <cell r="X107" t="str">
            <v>　　</v>
          </cell>
          <cell r="Y107" t="str">
            <v>0134-52-3717</v>
          </cell>
          <cell r="Z107" t="str">
            <v>047-0155</v>
          </cell>
          <cell r="AA107" t="str">
            <v>村田　俊一郎</v>
          </cell>
          <cell r="AB107" t="str">
            <v>ﾑﾗﾀ ｼｭﾝｲﾁﾛｳ</v>
          </cell>
          <cell r="AC107" t="str">
            <v>むらた しゅんいちろう</v>
          </cell>
          <cell r="AD107" t="str">
            <v>小樽市望洋台1丁目5-15　　</v>
          </cell>
          <cell r="AE107" t="str">
            <v>小樽市望洋台1丁目5-15</v>
          </cell>
          <cell r="AF107" t="str">
            <v>　　</v>
          </cell>
          <cell r="AG107" t="str">
            <v>0134-52-3717</v>
          </cell>
          <cell r="AH107">
            <v>16383</v>
          </cell>
        </row>
        <row r="108">
          <cell r="A108">
            <v>10031401</v>
          </cell>
          <cell r="B108" t="str">
            <v>小野寺　崇</v>
          </cell>
          <cell r="C108" t="str">
            <v>01000353-0-1</v>
          </cell>
          <cell r="D108">
            <v>4162349</v>
          </cell>
          <cell r="E108">
            <v>43347</v>
          </cell>
          <cell r="G108" t="str">
            <v>ｵﾉﾃﾞﾗ ﾀｶｼ</v>
          </cell>
          <cell r="H108" t="str">
            <v>おのでら たかし</v>
          </cell>
          <cell r="I108">
            <v>26453</v>
          </cell>
          <cell r="J108" t="str">
            <v>厚生労働大臣</v>
          </cell>
          <cell r="K108">
            <v>121037</v>
          </cell>
          <cell r="L108">
            <v>37355</v>
          </cell>
          <cell r="M108" t="str">
            <v>厚生労働大臣</v>
          </cell>
          <cell r="N108">
            <v>120954</v>
          </cell>
          <cell r="O108">
            <v>37355</v>
          </cell>
          <cell r="S108" t="str">
            <v>あおぞら鍼灸整骨院</v>
          </cell>
          <cell r="T108" t="str">
            <v>あおぞらしんきゅうせいこついん</v>
          </cell>
          <cell r="U108" t="str">
            <v>073-0024</v>
          </cell>
          <cell r="V108" t="str">
            <v>滝川市東町6丁目3-39　 　　</v>
          </cell>
          <cell r="W108" t="str">
            <v>滝川市東町6丁目3-39　</v>
          </cell>
          <cell r="X108" t="str">
            <v>　　</v>
          </cell>
          <cell r="Y108" t="str">
            <v>0125-22-2660</v>
          </cell>
          <cell r="Z108" t="str">
            <v>073-0024</v>
          </cell>
          <cell r="AA108" t="str">
            <v>小野寺　崇</v>
          </cell>
          <cell r="AB108" t="str">
            <v>ｵﾉﾃﾞﾗ ﾀｶｼ</v>
          </cell>
          <cell r="AC108" t="str">
            <v>おのでら たかし</v>
          </cell>
          <cell r="AD108" t="str">
            <v>滝川市東町6丁目3-39　　　</v>
          </cell>
          <cell r="AE108" t="str">
            <v>滝川市東町6丁目3-39　</v>
          </cell>
          <cell r="AF108" t="str">
            <v>　　</v>
          </cell>
          <cell r="AG108" t="str">
            <v>0125-22-2660</v>
          </cell>
          <cell r="AH108">
            <v>26453</v>
          </cell>
        </row>
        <row r="109">
          <cell r="A109">
            <v>10031801</v>
          </cell>
          <cell r="B109" t="str">
            <v>加藤　孝</v>
          </cell>
          <cell r="C109" t="str">
            <v>01000357-0-1</v>
          </cell>
          <cell r="D109">
            <v>4162414</v>
          </cell>
          <cell r="E109">
            <v>43347</v>
          </cell>
          <cell r="F109" t="str">
            <v>　　</v>
          </cell>
          <cell r="G109" t="str">
            <v>ｶﾄｳ ﾀｶｼ</v>
          </cell>
          <cell r="H109" t="str">
            <v>かとう たかし</v>
          </cell>
          <cell r="I109">
            <v>27689</v>
          </cell>
          <cell r="J109" t="str">
            <v>厚生労働大臣</v>
          </cell>
          <cell r="K109">
            <v>151962</v>
          </cell>
          <cell r="L109">
            <v>27689</v>
          </cell>
          <cell r="M109" t="str">
            <v>厚生労働大臣</v>
          </cell>
          <cell r="N109">
            <v>151678</v>
          </cell>
          <cell r="O109">
            <v>27689</v>
          </cell>
          <cell r="S109" t="str">
            <v>あおぞら治療院</v>
          </cell>
          <cell r="T109" t="str">
            <v>あおぞらちりょういん</v>
          </cell>
          <cell r="U109" t="str">
            <v>065-0041</v>
          </cell>
          <cell r="V109" t="str">
            <v>札幌市東区本町1条1丁目1-22 サイエンスビルⅡ1Ｆ</v>
          </cell>
          <cell r="W109" t="str">
            <v>札幌市東区本町1条1丁目1-22</v>
          </cell>
          <cell r="X109" t="str">
            <v>サイエンスビルⅡ1Ｆ</v>
          </cell>
          <cell r="Y109" t="str">
            <v>011-788-3925</v>
          </cell>
          <cell r="Z109" t="str">
            <v>064-0807</v>
          </cell>
          <cell r="AA109" t="str">
            <v>加藤　孝</v>
          </cell>
          <cell r="AB109" t="str">
            <v>ｶﾄｳ ﾀｶｼ</v>
          </cell>
          <cell r="AC109" t="str">
            <v>かとう たかし</v>
          </cell>
          <cell r="AD109" t="str">
            <v>札幌市中央区南7条西1丁目20-1グレートヒルアクアフロント805</v>
          </cell>
          <cell r="AE109" t="str">
            <v>札幌市中央区南7条西1丁目20-1</v>
          </cell>
          <cell r="AF109" t="str">
            <v>グレートヒルアクアフロント805</v>
          </cell>
          <cell r="AG109" t="str">
            <v>011-788-3925</v>
          </cell>
          <cell r="AH109">
            <v>27689</v>
          </cell>
        </row>
        <row r="110">
          <cell r="A110">
            <v>10032401</v>
          </cell>
          <cell r="B110" t="str">
            <v>三浦　隆太郎</v>
          </cell>
          <cell r="C110" t="str">
            <v>01000456-0-1</v>
          </cell>
          <cell r="D110">
            <v>4162430</v>
          </cell>
          <cell r="E110">
            <v>43347</v>
          </cell>
          <cell r="G110" t="str">
            <v>ﾐｳﾗ ﾘｭｳﾀﾛｳ</v>
          </cell>
          <cell r="H110" t="str">
            <v>みうら りゅうたろう</v>
          </cell>
          <cell r="I110">
            <v>31693</v>
          </cell>
          <cell r="J110" t="str">
            <v>厚生労働大臣</v>
          </cell>
          <cell r="K110">
            <v>162767</v>
          </cell>
          <cell r="L110">
            <v>41383</v>
          </cell>
          <cell r="M110" t="str">
            <v>厚生労働大臣</v>
          </cell>
          <cell r="N110">
            <v>162429</v>
          </cell>
          <cell r="O110">
            <v>41383</v>
          </cell>
          <cell r="S110" t="str">
            <v>よしかわ整骨院</v>
          </cell>
          <cell r="T110" t="str">
            <v>よしかわせいこついん</v>
          </cell>
          <cell r="U110" t="str">
            <v>062-0933</v>
          </cell>
          <cell r="V110" t="str">
            <v xml:space="preserve">札幌市豊平区平岸3条7丁目6-22 </v>
          </cell>
          <cell r="W110" t="str">
            <v>札幌市豊平区平岸3条7丁目6-22</v>
          </cell>
          <cell r="Y110" t="str">
            <v>011-598-1449</v>
          </cell>
          <cell r="Z110" t="str">
            <v>062-0933</v>
          </cell>
          <cell r="AA110" t="str">
            <v>吉川　祥雪</v>
          </cell>
          <cell r="AB110" t="str">
            <v>ﾖｼｶﾜ ﾖｼﾕｷ</v>
          </cell>
          <cell r="AC110" t="str">
            <v>よしかわ よしゆき</v>
          </cell>
          <cell r="AD110" t="str">
            <v>札幌市北区北22条西3丁目1-36-102</v>
          </cell>
          <cell r="AE110" t="str">
            <v>札幌市北区北22条西3丁目1-36-102</v>
          </cell>
          <cell r="AG110" t="str">
            <v>011-598-1449</v>
          </cell>
          <cell r="AH110">
            <v>29601</v>
          </cell>
        </row>
        <row r="111">
          <cell r="A111">
            <v>10032801</v>
          </cell>
          <cell r="B111" t="str">
            <v>羽田野　千加子</v>
          </cell>
          <cell r="C111" t="str">
            <v>01001016-0-0</v>
          </cell>
          <cell r="D111">
            <v>4162455</v>
          </cell>
          <cell r="E111">
            <v>43396</v>
          </cell>
          <cell r="G111" t="str">
            <v>ﾊﾀﾉ ﾁｶｺ</v>
          </cell>
          <cell r="H111" t="str">
            <v>はたの ちかこ</v>
          </cell>
          <cell r="I111">
            <v>19097</v>
          </cell>
          <cell r="J111" t="str">
            <v>厚生労働大臣</v>
          </cell>
          <cell r="K111">
            <v>145600</v>
          </cell>
          <cell r="L111">
            <v>39913</v>
          </cell>
          <cell r="M111" t="str">
            <v>厚生労働大臣</v>
          </cell>
          <cell r="N111">
            <v>145384</v>
          </cell>
          <cell r="O111">
            <v>39913</v>
          </cell>
          <cell r="P111" t="str">
            <v>厚生労働大臣</v>
          </cell>
          <cell r="Q111">
            <v>127853</v>
          </cell>
          <cell r="R111">
            <v>39203</v>
          </cell>
          <cell r="S111" t="str">
            <v>さわやか治療院</v>
          </cell>
          <cell r="T111" t="str">
            <v>さわやかちりょういん</v>
          </cell>
          <cell r="U111" t="str">
            <v>053-0821</v>
          </cell>
          <cell r="V111" t="str">
            <v>苫小牧市しらかば町3丁目4-7 　　</v>
          </cell>
          <cell r="W111" t="str">
            <v>苫小牧市しらかば町3丁目4-7</v>
          </cell>
          <cell r="X111" t="str">
            <v>　　</v>
          </cell>
          <cell r="Y111" t="str">
            <v>0144-84-3345</v>
          </cell>
          <cell r="Z111" t="str">
            <v>053-0821</v>
          </cell>
          <cell r="AA111" t="str">
            <v>羽田野　千加子</v>
          </cell>
          <cell r="AB111" t="str">
            <v>ﾊﾀﾉ ﾁｶｺ</v>
          </cell>
          <cell r="AC111" t="str">
            <v>はたの ちかこ</v>
          </cell>
          <cell r="AD111" t="str">
            <v>苫小牧市しらかば町3丁目4-7　　</v>
          </cell>
          <cell r="AE111" t="str">
            <v>苫小牧市しらかば町3丁目4-7</v>
          </cell>
          <cell r="AF111" t="str">
            <v>　　</v>
          </cell>
          <cell r="AG111" t="str">
            <v>0144-84-3345</v>
          </cell>
          <cell r="AH111">
            <v>19097</v>
          </cell>
        </row>
        <row r="112">
          <cell r="A112">
            <v>10034401</v>
          </cell>
          <cell r="B112" t="str">
            <v>多田野　良雄</v>
          </cell>
          <cell r="G112" t="str">
            <v>ﾀﾀﾞﾉ　ﾖｼｵ</v>
          </cell>
          <cell r="H112" t="str">
            <v>ただの　よしお</v>
          </cell>
          <cell r="I112">
            <v>28487</v>
          </cell>
          <cell r="J112" t="str">
            <v>厚生労働大臣</v>
          </cell>
          <cell r="K112">
            <v>134011</v>
          </cell>
          <cell r="L112">
            <v>38827</v>
          </cell>
          <cell r="M112" t="str">
            <v>厚生労働大臣</v>
          </cell>
          <cell r="N112">
            <v>133836</v>
          </cell>
          <cell r="O112">
            <v>38827</v>
          </cell>
          <cell r="S112" t="str">
            <v>てのひら鍼灸院・整骨院</v>
          </cell>
          <cell r="T112" t="str">
            <v>てのひらしんきゅういん・せいこついん</v>
          </cell>
          <cell r="U112" t="str">
            <v>061-1133</v>
          </cell>
          <cell r="V112" t="str">
            <v xml:space="preserve">北広島市栄町1丁目1-2 </v>
          </cell>
          <cell r="W112" t="str">
            <v>北広島市栄町1丁目1-2</v>
          </cell>
          <cell r="Y112" t="str">
            <v>011-688-7337</v>
          </cell>
          <cell r="AA112" t="str">
            <v>同上</v>
          </cell>
          <cell r="AB112" t="str">
            <v>ﾀﾀﾞﾉ　ﾖｼｵ</v>
          </cell>
        </row>
        <row r="113">
          <cell r="A113">
            <v>10034701</v>
          </cell>
          <cell r="B113" t="str">
            <v>大泉　理人</v>
          </cell>
          <cell r="E113">
            <v>43347</v>
          </cell>
          <cell r="G113" t="str">
            <v>ｵｵｲｽﾞﾐﾏｺﾄ</v>
          </cell>
          <cell r="H113" t="str">
            <v>おおいずみまこと</v>
          </cell>
          <cell r="I113">
            <v>24579</v>
          </cell>
          <cell r="P113" t="str">
            <v>厚生労働大臣</v>
          </cell>
          <cell r="Q113">
            <v>127369</v>
          </cell>
          <cell r="R113">
            <v>39184</v>
          </cell>
          <cell r="S113" t="str">
            <v>鍼・灸・指圧あん摩　資生院</v>
          </cell>
          <cell r="T113" t="str">
            <v>はり・きゅう・しあつあんま　しせいいん</v>
          </cell>
          <cell r="U113" t="str">
            <v>063-0051</v>
          </cell>
          <cell r="V113" t="str">
            <v>札幌市西区宮の沢1条5丁目1-5 　　</v>
          </cell>
          <cell r="W113" t="str">
            <v>札幌市西区宮の沢1条5丁目1-5</v>
          </cell>
          <cell r="X113" t="str">
            <v>　　</v>
          </cell>
          <cell r="Y113" t="str">
            <v>011-669-6880</v>
          </cell>
          <cell r="Z113" t="str">
            <v>063-0051</v>
          </cell>
          <cell r="AA113" t="str">
            <v>中嶋　浩子</v>
          </cell>
          <cell r="AB113" t="str">
            <v>ﾅｶｼﾞﾏ　ﾋﾛｺ</v>
          </cell>
          <cell r="AC113" t="str">
            <v>なかじま　ひろこ</v>
          </cell>
          <cell r="AD113" t="str">
            <v>札幌市西区宮の沢1条5丁目1-5　　</v>
          </cell>
          <cell r="AE113" t="str">
            <v>札幌市西区宮の沢1条5丁目1-5</v>
          </cell>
          <cell r="AF113" t="str">
            <v>　　</v>
          </cell>
          <cell r="AG113" t="str">
            <v>011-669-6880</v>
          </cell>
          <cell r="AH113">
            <v>23053</v>
          </cell>
        </row>
        <row r="114">
          <cell r="A114">
            <v>10034701</v>
          </cell>
          <cell r="B114" t="str">
            <v>佐藤　弘道</v>
          </cell>
          <cell r="C114" t="str">
            <v>01000790-0-1</v>
          </cell>
          <cell r="D114">
            <v>4163891</v>
          </cell>
          <cell r="E114">
            <v>43347</v>
          </cell>
          <cell r="G114" t="str">
            <v>ｻﾄｳﾋﾛﾐﾁ</v>
          </cell>
          <cell r="H114" t="str">
            <v>さとうひろみち</v>
          </cell>
          <cell r="I114">
            <v>24686</v>
          </cell>
          <cell r="J114" t="str">
            <v>厚生労働大臣</v>
          </cell>
          <cell r="K114">
            <v>129014</v>
          </cell>
          <cell r="L114">
            <v>38450</v>
          </cell>
          <cell r="M114" t="str">
            <v>厚生労働大臣</v>
          </cell>
          <cell r="N114">
            <v>128866</v>
          </cell>
          <cell r="O114">
            <v>38450</v>
          </cell>
          <cell r="S114" t="str">
            <v>鍼・灸・指圧あん摩　資生院</v>
          </cell>
          <cell r="T114" t="str">
            <v>はり・きゅう・しあつあんま　しせいいん</v>
          </cell>
          <cell r="U114" t="str">
            <v>063-0051</v>
          </cell>
          <cell r="V114" t="str">
            <v>札幌市西区宮の沢1条5丁目1-5 　　</v>
          </cell>
          <cell r="W114" t="str">
            <v>札幌市西区宮の沢1条5丁目1-5</v>
          </cell>
          <cell r="X114" t="str">
            <v>　　</v>
          </cell>
          <cell r="Y114" t="str">
            <v>011-669-6880</v>
          </cell>
          <cell r="Z114" t="str">
            <v>063-0051</v>
          </cell>
          <cell r="AA114" t="str">
            <v>中嶋　浩子</v>
          </cell>
          <cell r="AB114" t="str">
            <v>ﾅｶｼﾞﾏ　ﾋﾛｺ</v>
          </cell>
          <cell r="AC114" t="str">
            <v>なかじま　ひろこ</v>
          </cell>
          <cell r="AD114" t="str">
            <v>札幌市西区宮の沢1条5丁目1-5　　</v>
          </cell>
          <cell r="AE114" t="str">
            <v>札幌市西区宮の沢1条5丁目1-5</v>
          </cell>
          <cell r="AF114" t="str">
            <v>　　</v>
          </cell>
          <cell r="AG114" t="str">
            <v>011-669-6880</v>
          </cell>
          <cell r="AH114">
            <v>23053</v>
          </cell>
        </row>
        <row r="115">
          <cell r="A115">
            <v>10034801</v>
          </cell>
          <cell r="B115" t="str">
            <v>生島　利光</v>
          </cell>
          <cell r="C115" t="str">
            <v>01000333-0-0</v>
          </cell>
          <cell r="D115">
            <v>4162695</v>
          </cell>
          <cell r="E115">
            <v>43347</v>
          </cell>
          <cell r="G115" t="str">
            <v>ｲｸｼﾏ ﾄｼﾐﾂ</v>
          </cell>
          <cell r="H115" t="str">
            <v>いくしま としみつ</v>
          </cell>
          <cell r="I115">
            <v>22267</v>
          </cell>
          <cell r="J115" t="str">
            <v>厚生労働大臣</v>
          </cell>
          <cell r="K115">
            <v>142067</v>
          </cell>
          <cell r="L115">
            <v>39554</v>
          </cell>
          <cell r="M115" t="str">
            <v>厚生労働大臣</v>
          </cell>
          <cell r="N115">
            <v>141864</v>
          </cell>
          <cell r="O115">
            <v>39554</v>
          </cell>
          <cell r="P115" t="str">
            <v>厚生労働大臣</v>
          </cell>
          <cell r="Q115">
            <v>129333</v>
          </cell>
          <cell r="R115">
            <v>39554</v>
          </cell>
          <cell r="S115" t="str">
            <v>生島治療室</v>
          </cell>
          <cell r="T115" t="str">
            <v>いくしまちりょうしつ</v>
          </cell>
          <cell r="U115" t="str">
            <v>059-0903</v>
          </cell>
          <cell r="V115" t="str">
            <v>白老郡白老町日の出町5丁目6-7 　　</v>
          </cell>
          <cell r="W115" t="str">
            <v>白老郡白老町日の出町5丁目6-7</v>
          </cell>
          <cell r="X115" t="str">
            <v>　　</v>
          </cell>
          <cell r="Y115" t="str">
            <v>0144-82-5378</v>
          </cell>
          <cell r="Z115" t="str">
            <v>059-0903</v>
          </cell>
          <cell r="AA115" t="str">
            <v>生島　利光</v>
          </cell>
          <cell r="AB115" t="str">
            <v>ｲｸｼﾏ ﾄｼﾐﾂ</v>
          </cell>
          <cell r="AC115" t="str">
            <v>いくしま としみつ</v>
          </cell>
          <cell r="AD115" t="str">
            <v>白老郡白老町日の出町5丁目6-7　　</v>
          </cell>
          <cell r="AE115" t="str">
            <v>白老郡白老町日の出町5丁目6-7</v>
          </cell>
          <cell r="AF115" t="str">
            <v>　　</v>
          </cell>
          <cell r="AG115" t="str">
            <v>0144-82-5378</v>
          </cell>
          <cell r="AH115">
            <v>22267</v>
          </cell>
        </row>
        <row r="116">
          <cell r="A116">
            <v>10034901</v>
          </cell>
          <cell r="B116" t="str">
            <v>福本　貴人</v>
          </cell>
          <cell r="C116" t="str">
            <v>01000431-0-1</v>
          </cell>
          <cell r="D116">
            <v>4162778</v>
          </cell>
          <cell r="E116">
            <v>43347</v>
          </cell>
          <cell r="G116" t="str">
            <v>ﾌｸﾓﾄ ﾀｶﾋﾄ</v>
          </cell>
          <cell r="H116" t="str">
            <v>ふくもと たかひと</v>
          </cell>
          <cell r="I116">
            <v>31975</v>
          </cell>
          <cell r="J116" t="str">
            <v>厚生労働大臣</v>
          </cell>
          <cell r="K116">
            <v>145210</v>
          </cell>
          <cell r="L116">
            <v>39910</v>
          </cell>
          <cell r="M116" t="str">
            <v>厚生労働大臣</v>
          </cell>
          <cell r="N116">
            <v>144997</v>
          </cell>
          <cell r="O116">
            <v>39910</v>
          </cell>
          <cell r="S116" t="str">
            <v>にしの治療院</v>
          </cell>
          <cell r="T116" t="str">
            <v>にしのちりょういん</v>
          </cell>
          <cell r="U116" t="str">
            <v>063-0035</v>
          </cell>
          <cell r="V116" t="str">
            <v>札幌市西区西野５条７丁目１０-２ 　　</v>
          </cell>
          <cell r="W116" t="str">
            <v>札幌市西区西野５条７丁目１０-２</v>
          </cell>
          <cell r="X116" t="str">
            <v>　　</v>
          </cell>
          <cell r="Y116" t="str">
            <v>011-839-1501</v>
          </cell>
          <cell r="Z116" t="str">
            <v>063-0035</v>
          </cell>
          <cell r="AA116" t="str">
            <v>福本　貴人</v>
          </cell>
          <cell r="AB116" t="str">
            <v>ﾌｸﾓﾄ ﾀｶﾋﾄ</v>
          </cell>
          <cell r="AC116" t="str">
            <v>ふくもと たかひと</v>
          </cell>
          <cell r="AD116" t="str">
            <v>札幌市西区西野５条７丁目１０-２　　</v>
          </cell>
          <cell r="AE116" t="str">
            <v>札幌市西区西野５条７丁目１０-２</v>
          </cell>
          <cell r="AF116" t="str">
            <v>　　</v>
          </cell>
          <cell r="AG116" t="str">
            <v>011-839-1501</v>
          </cell>
          <cell r="AH116">
            <v>31975</v>
          </cell>
        </row>
        <row r="117">
          <cell r="A117">
            <v>10035001</v>
          </cell>
          <cell r="B117" t="str">
            <v>佐藤　美紅</v>
          </cell>
          <cell r="C117" t="str">
            <v>01000389-0-1</v>
          </cell>
          <cell r="D117">
            <v>4162802</v>
          </cell>
          <cell r="E117">
            <v>43347</v>
          </cell>
          <cell r="G117" t="str">
            <v>ｻﾄｳ ﾐｸ</v>
          </cell>
          <cell r="H117" t="str">
            <v>さとう みく</v>
          </cell>
          <cell r="I117">
            <v>31056</v>
          </cell>
          <cell r="J117" t="str">
            <v>厚生労働大臣</v>
          </cell>
          <cell r="K117">
            <v>146396</v>
          </cell>
          <cell r="L117">
            <v>39920</v>
          </cell>
          <cell r="M117" t="str">
            <v>厚生労働大臣</v>
          </cell>
          <cell r="N117">
            <v>146169</v>
          </cell>
          <cell r="O117">
            <v>39920</v>
          </cell>
          <cell r="S117" t="str">
            <v>治療院　野分</v>
          </cell>
          <cell r="T117" t="str">
            <v>ちりょういん　のわき</v>
          </cell>
          <cell r="U117" t="str">
            <v>041-0811</v>
          </cell>
          <cell r="V117" t="str">
            <v>函館市富岡町3丁目9番3号　 　　</v>
          </cell>
          <cell r="W117" t="str">
            <v>函館市富岡町3丁目9番3号　</v>
          </cell>
          <cell r="X117" t="str">
            <v>　　</v>
          </cell>
          <cell r="Y117" t="str">
            <v>080-5726-2673</v>
          </cell>
          <cell r="Z117" t="str">
            <v>041-0811</v>
          </cell>
          <cell r="AA117" t="str">
            <v>佐藤　美紅</v>
          </cell>
          <cell r="AB117" t="str">
            <v>ｻﾄｳ ﾐｸ</v>
          </cell>
          <cell r="AC117" t="str">
            <v>さとう みく</v>
          </cell>
          <cell r="AD117" t="str">
            <v>函館市富岡町3丁目9番3号　　　</v>
          </cell>
          <cell r="AE117" t="str">
            <v>函館市富岡町3丁目9番3号　</v>
          </cell>
          <cell r="AF117" t="str">
            <v>　　</v>
          </cell>
          <cell r="AG117" t="str">
            <v>080-5726-2673</v>
          </cell>
          <cell r="AH117">
            <v>31056</v>
          </cell>
        </row>
        <row r="118">
          <cell r="A118">
            <v>10035101</v>
          </cell>
          <cell r="B118" t="str">
            <v>川島　正俊</v>
          </cell>
          <cell r="C118" t="str">
            <v>01000363-1-0</v>
          </cell>
          <cell r="D118">
            <v>4162760</v>
          </cell>
          <cell r="E118">
            <v>43347</v>
          </cell>
          <cell r="G118" t="str">
            <v>ｶﾜｼﾏ ﾏｻﾄｼ</v>
          </cell>
          <cell r="H118" t="str">
            <v>かわしま まさとし</v>
          </cell>
          <cell r="I118">
            <v>23573</v>
          </cell>
          <cell r="J118" t="str">
            <v>静岡県知事</v>
          </cell>
          <cell r="K118" t="str">
            <v>第03-229号</v>
          </cell>
          <cell r="L118">
            <v>33333</v>
          </cell>
          <cell r="M118" t="str">
            <v>静岡県知事</v>
          </cell>
          <cell r="N118" t="str">
            <v>第03-225号</v>
          </cell>
          <cell r="O118">
            <v>33333</v>
          </cell>
          <cell r="P118" t="str">
            <v>静岡県知事</v>
          </cell>
          <cell r="Q118" t="str">
            <v>第03-965号</v>
          </cell>
          <cell r="R118">
            <v>32973</v>
          </cell>
          <cell r="S118" t="str">
            <v>かわしま鍼灸治療院</v>
          </cell>
          <cell r="T118" t="str">
            <v>かわしましんきゅうちりょういん</v>
          </cell>
          <cell r="U118" t="str">
            <v>049-0121</v>
          </cell>
          <cell r="V118" t="str">
            <v>北斗市久根別2丁目31番2号 　　</v>
          </cell>
          <cell r="W118" t="str">
            <v>北斗市久根別2丁目31番2号</v>
          </cell>
          <cell r="X118" t="str">
            <v>　　</v>
          </cell>
          <cell r="Y118" t="str">
            <v>0138-73-0030</v>
          </cell>
          <cell r="AA118" t="str">
            <v>同上</v>
          </cell>
          <cell r="AB118" t="str">
            <v>ｶﾜｼﾏ ﾏｻﾄｼ</v>
          </cell>
        </row>
        <row r="119">
          <cell r="A119">
            <v>10035101</v>
          </cell>
          <cell r="B119" t="str">
            <v>川島　正俊</v>
          </cell>
          <cell r="C119" t="str">
            <v>01000363-0-0</v>
          </cell>
          <cell r="D119">
            <v>4162885</v>
          </cell>
          <cell r="E119">
            <v>43347</v>
          </cell>
          <cell r="G119" t="str">
            <v>ｶﾜｼﾏ ﾏｻﾄｼ</v>
          </cell>
          <cell r="H119" t="str">
            <v>かわしま まさとし</v>
          </cell>
          <cell r="I119">
            <v>23573</v>
          </cell>
          <cell r="J119" t="str">
            <v>静岡県知事</v>
          </cell>
          <cell r="K119" t="str">
            <v>第03-229号</v>
          </cell>
          <cell r="L119">
            <v>33333</v>
          </cell>
          <cell r="M119" t="str">
            <v>静岡県知事</v>
          </cell>
          <cell r="N119" t="str">
            <v>第03-225号</v>
          </cell>
          <cell r="O119">
            <v>33333</v>
          </cell>
          <cell r="P119" t="str">
            <v>静岡県知事</v>
          </cell>
          <cell r="Q119" t="str">
            <v>第03-965号</v>
          </cell>
          <cell r="R119">
            <v>32973</v>
          </cell>
          <cell r="S119" t="str">
            <v>訪問マッサージいやしの森</v>
          </cell>
          <cell r="T119" t="str">
            <v>ほうもんまっさーじいやしのもり</v>
          </cell>
          <cell r="U119" t="str">
            <v>049-2141</v>
          </cell>
          <cell r="V119" t="str">
            <v>茅部郡森町字駒ケ岳491-2 　　</v>
          </cell>
          <cell r="W119" t="str">
            <v>茅部郡森町字駒ケ岳491-2</v>
          </cell>
          <cell r="X119" t="str">
            <v>　　</v>
          </cell>
          <cell r="Y119" t="str">
            <v>01374-5-2033</v>
          </cell>
          <cell r="AA119" t="str">
            <v>同上</v>
          </cell>
          <cell r="AB119" t="str">
            <v>ｶﾜｼﾏ ﾏｻﾄｼ</v>
          </cell>
        </row>
        <row r="120">
          <cell r="A120">
            <v>10035301</v>
          </cell>
          <cell r="B120" t="str">
            <v>坂本　大明</v>
          </cell>
          <cell r="C120" t="str">
            <v>01000382-0-1</v>
          </cell>
          <cell r="D120">
            <v>4162828</v>
          </cell>
          <cell r="E120">
            <v>43347</v>
          </cell>
          <cell r="G120" t="str">
            <v>ｻｶﾓﾄ ﾋﾛｱｷ</v>
          </cell>
          <cell r="H120" t="str">
            <v>さかもと ひろあき</v>
          </cell>
          <cell r="I120">
            <v>32501</v>
          </cell>
          <cell r="J120" t="str">
            <v>厚生労働大臣</v>
          </cell>
          <cell r="K120">
            <v>148516</v>
          </cell>
          <cell r="L120">
            <v>40273</v>
          </cell>
          <cell r="M120" t="str">
            <v>厚生労働大臣</v>
          </cell>
          <cell r="N120">
            <v>148279</v>
          </cell>
          <cell r="O120">
            <v>40273</v>
          </cell>
          <cell r="S120" t="str">
            <v>まごの手治療院</v>
          </cell>
          <cell r="T120" t="str">
            <v>まごのてちりょういん</v>
          </cell>
          <cell r="U120" t="str">
            <v>099-0412</v>
          </cell>
          <cell r="V120" t="str">
            <v>紋別郡遠軽町豊里64番地95 企業団地37</v>
          </cell>
          <cell r="W120" t="str">
            <v>紋別郡遠軽町豊里64番地95</v>
          </cell>
          <cell r="X120" t="str">
            <v>企業団地37</v>
          </cell>
          <cell r="Y120" t="str">
            <v>080-1881-7626</v>
          </cell>
          <cell r="Z120" t="str">
            <v>099-0412</v>
          </cell>
          <cell r="AA120" t="str">
            <v>坂本　大明</v>
          </cell>
          <cell r="AB120" t="str">
            <v>ｻｶﾓﾄ ﾋﾛｱｷ</v>
          </cell>
          <cell r="AC120" t="str">
            <v>さかもと ひろあき</v>
          </cell>
          <cell r="AD120" t="str">
            <v>紋別郡遠軽町豊里64番地　　</v>
          </cell>
          <cell r="AE120" t="str">
            <v>紋別郡遠軽町豊里64番地</v>
          </cell>
          <cell r="AF120" t="str">
            <v>　　</v>
          </cell>
          <cell r="AG120" t="str">
            <v>080-1881-7626</v>
          </cell>
          <cell r="AH120">
            <v>32501</v>
          </cell>
        </row>
        <row r="121">
          <cell r="A121">
            <v>10035401</v>
          </cell>
          <cell r="B121" t="str">
            <v>小林　大助</v>
          </cell>
          <cell r="C121" t="str">
            <v>01000374-0-1</v>
          </cell>
          <cell r="D121">
            <v>4162836</v>
          </cell>
          <cell r="E121">
            <v>43347</v>
          </cell>
          <cell r="G121" t="str">
            <v>ｺﾊﾞﾔｼ ﾀﾞｲｽｹ</v>
          </cell>
          <cell r="H121" t="str">
            <v>こばやし だいすけ</v>
          </cell>
          <cell r="I121">
            <v>19470</v>
          </cell>
          <cell r="J121" t="str">
            <v>北海道知事</v>
          </cell>
          <cell r="K121">
            <v>3063</v>
          </cell>
          <cell r="L121">
            <v>31226</v>
          </cell>
          <cell r="M121" t="str">
            <v>北海道知事</v>
          </cell>
          <cell r="N121">
            <v>3050</v>
          </cell>
          <cell r="O121">
            <v>31226</v>
          </cell>
          <cell r="S121" t="str">
            <v>はり・きゅう一休治療院</v>
          </cell>
          <cell r="T121" t="str">
            <v>はり・きゅういっきゅうちりょういん</v>
          </cell>
          <cell r="U121" t="str">
            <v>062-0931</v>
          </cell>
          <cell r="V121" t="str">
            <v>札幌市豊平区平岸1条6丁目2 スターハイツＢ1-206号</v>
          </cell>
          <cell r="W121" t="str">
            <v>札幌市豊平区平岸1条6丁目2</v>
          </cell>
          <cell r="X121" t="str">
            <v>スターハイツＢ1-206号</v>
          </cell>
          <cell r="Y121" t="str">
            <v>011-812-0239</v>
          </cell>
          <cell r="Z121" t="str">
            <v>062-0931</v>
          </cell>
          <cell r="AA121" t="str">
            <v>小林　大助</v>
          </cell>
          <cell r="AB121" t="str">
            <v>ｺﾊﾞﾔｼ ﾀﾞｲｽｹ</v>
          </cell>
          <cell r="AC121" t="str">
            <v>こばやし だいすけ</v>
          </cell>
          <cell r="AD121" t="str">
            <v>札幌市豊平区平岸1条6丁目2スターハイツＢ1-206号</v>
          </cell>
          <cell r="AE121" t="str">
            <v>札幌市豊平区平岸1条6丁目2</v>
          </cell>
          <cell r="AF121" t="str">
            <v>スターハイツＢ1-206号</v>
          </cell>
          <cell r="AG121" t="str">
            <v>011-812-0239</v>
          </cell>
          <cell r="AH121">
            <v>19470</v>
          </cell>
        </row>
        <row r="122">
          <cell r="A122">
            <v>10035701</v>
          </cell>
          <cell r="B122" t="str">
            <v>柘植　寿</v>
          </cell>
          <cell r="C122" t="str">
            <v>01000407-0-1</v>
          </cell>
          <cell r="D122">
            <v>4162869</v>
          </cell>
          <cell r="E122">
            <v>43347</v>
          </cell>
          <cell r="G122" t="str">
            <v>ﾂｹﾞ ﾋｻｼ</v>
          </cell>
          <cell r="H122" t="str">
            <v>つげ ひさし</v>
          </cell>
          <cell r="I122">
            <v>26717</v>
          </cell>
          <cell r="J122" t="str">
            <v>厚生労働大臣</v>
          </cell>
          <cell r="K122">
            <v>151038</v>
          </cell>
          <cell r="L122">
            <v>40294</v>
          </cell>
          <cell r="M122" t="str">
            <v>厚生労働大臣</v>
          </cell>
          <cell r="N122">
            <v>150762</v>
          </cell>
          <cell r="O122">
            <v>40294</v>
          </cell>
          <cell r="S122" t="str">
            <v>もみじ台はりきゅう整骨院</v>
          </cell>
          <cell r="T122" t="str">
            <v>もみじだいはりきゅうせいこついん</v>
          </cell>
          <cell r="U122" t="str">
            <v>004-0014</v>
          </cell>
          <cell r="V122" t="str">
            <v>札幌市厚別区もみじ台北5丁目1-5 　　</v>
          </cell>
          <cell r="W122" t="str">
            <v>札幌市厚別区もみじ台北5丁目1-5</v>
          </cell>
          <cell r="X122" t="str">
            <v>　　</v>
          </cell>
          <cell r="Y122" t="str">
            <v>011-899-8686</v>
          </cell>
          <cell r="Z122" t="str">
            <v>069-0853</v>
          </cell>
          <cell r="AA122" t="str">
            <v>柘植　寿</v>
          </cell>
          <cell r="AB122" t="str">
            <v>ﾂｹﾞ ﾋｻｼ</v>
          </cell>
          <cell r="AC122" t="str">
            <v>つげ ひさし</v>
          </cell>
          <cell r="AD122" t="str">
            <v>江別市大麻高町7-14　　</v>
          </cell>
          <cell r="AE122" t="str">
            <v>江別市大麻高町7-14</v>
          </cell>
          <cell r="AF122" t="str">
            <v>　　</v>
          </cell>
          <cell r="AG122" t="str">
            <v>011-577-5229</v>
          </cell>
          <cell r="AH122">
            <v>26717</v>
          </cell>
        </row>
        <row r="123">
          <cell r="A123">
            <v>10036001</v>
          </cell>
          <cell r="B123" t="str">
            <v>永澤　拓哉</v>
          </cell>
          <cell r="C123" t="str">
            <v>01000417-0-1</v>
          </cell>
          <cell r="D123">
            <v>4162877</v>
          </cell>
          <cell r="E123">
            <v>43347</v>
          </cell>
          <cell r="G123" t="str">
            <v>ﾅｶﾞｻﾜ ﾀｸﾔ</v>
          </cell>
          <cell r="H123" t="str">
            <v>ながさわ たくや</v>
          </cell>
          <cell r="I123">
            <v>25557</v>
          </cell>
          <cell r="J123" t="str">
            <v>厚生労働大臣</v>
          </cell>
          <cell r="K123">
            <v>132850</v>
          </cell>
          <cell r="L123">
            <v>38818</v>
          </cell>
          <cell r="M123" t="str">
            <v>厚生労働大臣</v>
          </cell>
          <cell r="N123">
            <v>132677</v>
          </cell>
          <cell r="O123">
            <v>38818</v>
          </cell>
          <cell r="S123" t="str">
            <v>豊園鍼灸・接骨治療院</v>
          </cell>
          <cell r="T123" t="str">
            <v>とよぞのしんきゅう・せっこつちりょういん</v>
          </cell>
          <cell r="U123" t="str">
            <v>062-0003</v>
          </cell>
          <cell r="V123" t="str">
            <v xml:space="preserve">札幌市豊平区美園3条5丁目1-12 </v>
          </cell>
          <cell r="W123" t="str">
            <v>札幌市豊平区美園3条5丁目1-12</v>
          </cell>
          <cell r="Y123" t="str">
            <v>011-832-7622</v>
          </cell>
          <cell r="Z123" t="str">
            <v>062-0003</v>
          </cell>
          <cell r="AA123" t="str">
            <v>永澤　拓哉</v>
          </cell>
          <cell r="AB123" t="str">
            <v>ﾅｶﾞｻﾜ ﾀｸﾔ</v>
          </cell>
          <cell r="AC123" t="str">
            <v>ながさわ たくや</v>
          </cell>
          <cell r="AD123" t="str">
            <v>札幌市豊平区美園3条5丁目1-12</v>
          </cell>
          <cell r="AE123" t="str">
            <v>札幌市豊平区美園3条5丁目1-12</v>
          </cell>
          <cell r="AG123" t="str">
            <v>011-832-7622</v>
          </cell>
          <cell r="AH123">
            <v>25557</v>
          </cell>
        </row>
        <row r="124">
          <cell r="A124">
            <v>10036201</v>
          </cell>
          <cell r="B124" t="str">
            <v>津田　佳浩</v>
          </cell>
          <cell r="C124" t="str">
            <v>01000408-0-1</v>
          </cell>
          <cell r="D124">
            <v>4162570</v>
          </cell>
          <cell r="E124">
            <v>43347</v>
          </cell>
          <cell r="G124" t="str">
            <v>ﾂﾀﾞ ﾖｼﾋﾛ</v>
          </cell>
          <cell r="H124" t="str">
            <v>つだ よしひろ</v>
          </cell>
          <cell r="I124">
            <v>22067</v>
          </cell>
          <cell r="J124" t="str">
            <v>厚生労働大臣</v>
          </cell>
          <cell r="K124">
            <v>148948</v>
          </cell>
          <cell r="L124">
            <v>40276</v>
          </cell>
          <cell r="M124" t="str">
            <v>厚生労働大臣</v>
          </cell>
          <cell r="N124">
            <v>148703</v>
          </cell>
          <cell r="O124">
            <v>40276</v>
          </cell>
          <cell r="S124" t="str">
            <v>鍼灸療院　朝樹庵</v>
          </cell>
          <cell r="T124" t="str">
            <v>しんきゅうりょういん　ちょうじゅあん</v>
          </cell>
          <cell r="U124" t="str">
            <v>003-0021</v>
          </cell>
          <cell r="V124" t="str">
            <v>札幌市白石区栄通21丁目7-3 　　</v>
          </cell>
          <cell r="W124" t="str">
            <v>札幌市白石区栄通21丁目7-3</v>
          </cell>
          <cell r="X124" t="str">
            <v>　　</v>
          </cell>
          <cell r="Y124" t="str">
            <v>011-853-1780</v>
          </cell>
          <cell r="AA124" t="str">
            <v>同上</v>
          </cell>
          <cell r="AB124" t="str">
            <v>ﾂﾀﾞ ﾖｼﾋﾛ</v>
          </cell>
          <cell r="AF124" t="str">
            <v>　　</v>
          </cell>
        </row>
        <row r="125">
          <cell r="A125">
            <v>10036301</v>
          </cell>
          <cell r="B125" t="str">
            <v>永田　亮太</v>
          </cell>
          <cell r="C125" t="str">
            <v>01000418-0-1</v>
          </cell>
          <cell r="D125">
            <v>4162901</v>
          </cell>
          <cell r="E125">
            <v>43347</v>
          </cell>
          <cell r="G125" t="str">
            <v>ﾅｶﾞﾀ ﾘｮｳﾀ</v>
          </cell>
          <cell r="H125" t="str">
            <v>ながた りょうた</v>
          </cell>
          <cell r="I125">
            <v>31662</v>
          </cell>
          <cell r="J125" t="str">
            <v>厚生労働大臣</v>
          </cell>
          <cell r="K125">
            <v>162532</v>
          </cell>
          <cell r="L125">
            <v>41381</v>
          </cell>
          <cell r="M125" t="str">
            <v>厚生労働大臣</v>
          </cell>
          <cell r="N125">
            <v>162189</v>
          </cell>
          <cell r="O125">
            <v>41381</v>
          </cell>
          <cell r="S125" t="str">
            <v>亮鍼灸院</v>
          </cell>
          <cell r="T125" t="str">
            <v>りょうしんきゅういん</v>
          </cell>
          <cell r="U125" t="str">
            <v>007-0846</v>
          </cell>
          <cell r="V125" t="str">
            <v xml:space="preserve">札幌市東区北46条東15丁目4-22 </v>
          </cell>
          <cell r="W125" t="str">
            <v>札幌市東区北46条東15丁目4-22</v>
          </cell>
          <cell r="Y125" t="str">
            <v>011-839-0217</v>
          </cell>
          <cell r="AA125" t="str">
            <v>同上</v>
          </cell>
          <cell r="AC125" t="str">
            <v/>
          </cell>
        </row>
        <row r="126">
          <cell r="A126">
            <v>10036701</v>
          </cell>
          <cell r="B126" t="str">
            <v>伊藤　琢也</v>
          </cell>
          <cell r="C126" t="str">
            <v>01001207-0-1</v>
          </cell>
          <cell r="E126">
            <v>43403</v>
          </cell>
          <cell r="F126" t="str">
            <v>12月移転予定あり</v>
          </cell>
          <cell r="G126" t="str">
            <v>ｲﾄｳ ﾀｸﾔ</v>
          </cell>
          <cell r="H126" t="str">
            <v>いとう たくや</v>
          </cell>
          <cell r="I126">
            <v>28363</v>
          </cell>
          <cell r="J126" t="str">
            <v>厚生労働大臣</v>
          </cell>
          <cell r="K126">
            <v>146626</v>
          </cell>
          <cell r="L126">
            <v>39925</v>
          </cell>
          <cell r="M126" t="str">
            <v>厚生労働大臣</v>
          </cell>
          <cell r="N126">
            <v>146468</v>
          </cell>
          <cell r="O126">
            <v>39560</v>
          </cell>
          <cell r="S126" t="str">
            <v>東晃鍼灸整骨院</v>
          </cell>
          <cell r="T126" t="str">
            <v>とうこうしんきゅうせいこついん</v>
          </cell>
          <cell r="U126" t="str">
            <v>090-0064</v>
          </cell>
          <cell r="V126" t="str">
            <v>北見市美芳町1丁目1番5号 コーポ小野1階</v>
          </cell>
          <cell r="W126" t="str">
            <v>北見市美芳町1丁目1番5号</v>
          </cell>
          <cell r="X126" t="str">
            <v>コーポ小野1階</v>
          </cell>
          <cell r="Y126" t="str">
            <v>0157-23-0007</v>
          </cell>
          <cell r="AA126" t="str">
            <v>同　上</v>
          </cell>
          <cell r="AC126" t="str">
            <v/>
          </cell>
        </row>
        <row r="127">
          <cell r="A127">
            <v>10037101</v>
          </cell>
          <cell r="B127" t="str">
            <v>横澤　達也</v>
          </cell>
          <cell r="C127" t="str">
            <v>01000455-0-2</v>
          </cell>
          <cell r="D127">
            <v>4162984</v>
          </cell>
          <cell r="E127">
            <v>43347</v>
          </cell>
          <cell r="G127" t="str">
            <v>ﾖｺｻﾞﾜ　ﾀﾂﾔ</v>
          </cell>
          <cell r="H127" t="str">
            <v>よこざわ　たつや</v>
          </cell>
          <cell r="I127">
            <v>29301</v>
          </cell>
          <cell r="P127" t="str">
            <v>厚生労働大臣</v>
          </cell>
          <cell r="Q127">
            <v>116288</v>
          </cell>
          <cell r="R127">
            <v>36991</v>
          </cell>
          <cell r="S127" t="str">
            <v>バランスペース２　 たっち</v>
          </cell>
          <cell r="T127" t="str">
            <v>ばらんすぺーす２　たっち</v>
          </cell>
          <cell r="U127" t="str">
            <v>003-0022</v>
          </cell>
          <cell r="V127" t="str">
            <v>札幌市白石区南郷通20丁目南3-40 パームヒル南郷Ⅱ-102</v>
          </cell>
          <cell r="W127" t="str">
            <v>札幌市白石区南郷通20丁目南3-40</v>
          </cell>
          <cell r="X127" t="str">
            <v>パームヒル南郷Ⅱ-102</v>
          </cell>
          <cell r="Y127" t="str">
            <v>011-865-3399</v>
          </cell>
          <cell r="AA127" t="str">
            <v>同上</v>
          </cell>
          <cell r="AB127" t="str">
            <v>ﾖｺｻﾞﾜ　ﾀﾂﾔ</v>
          </cell>
          <cell r="AD127" t="str">
            <v/>
          </cell>
        </row>
        <row r="128">
          <cell r="A128">
            <v>10037201</v>
          </cell>
          <cell r="B128" t="str">
            <v>水口　愼一</v>
          </cell>
          <cell r="C128" t="str">
            <v>01000446-0-1</v>
          </cell>
          <cell r="D128">
            <v>4162893</v>
          </cell>
          <cell r="E128">
            <v>43347</v>
          </cell>
          <cell r="G128" t="str">
            <v>ﾐｽﾞｸﾞﾁ ｼﾝｲﾁ</v>
          </cell>
          <cell r="H128" t="str">
            <v>みずぐち しんいち</v>
          </cell>
          <cell r="I128">
            <v>19122</v>
          </cell>
          <cell r="J128" t="str">
            <v>厚生労働大臣</v>
          </cell>
          <cell r="K128">
            <v>135995</v>
          </cell>
          <cell r="L128">
            <v>39177</v>
          </cell>
          <cell r="M128" t="str">
            <v>厚生労働大臣</v>
          </cell>
          <cell r="N128">
            <v>135812</v>
          </cell>
          <cell r="O128">
            <v>39177</v>
          </cell>
          <cell r="S128" t="str">
            <v>はり灸整骨院みずぐち</v>
          </cell>
          <cell r="T128" t="str">
            <v>はりきゅうせいこついんみずぐち</v>
          </cell>
          <cell r="U128" t="str">
            <v>003-0022</v>
          </cell>
          <cell r="V128" t="str">
            <v>札幌市白石区南郷通1丁目南5番1 なみき公園シティハウス309号</v>
          </cell>
          <cell r="W128" t="str">
            <v>札幌市白石区南郷通1丁目南5番1</v>
          </cell>
          <cell r="X128" t="str">
            <v>なみき公園シティハウス309号</v>
          </cell>
          <cell r="Y128" t="str">
            <v>090-1525-5653</v>
          </cell>
          <cell r="Z128" t="str">
            <v>004-0022</v>
          </cell>
          <cell r="AA128" t="str">
            <v>水口　愼一</v>
          </cell>
          <cell r="AB128" t="str">
            <v>ﾐｽﾞｸﾞﾁ ｼﾝｲﾁ</v>
          </cell>
          <cell r="AC128" t="str">
            <v>みずぐち しんいち</v>
          </cell>
          <cell r="AD128" t="str">
            <v>札幌市厚別区厚別南2丁目6番28-702号</v>
          </cell>
          <cell r="AE128" t="str">
            <v>札幌市厚別区厚別南2丁目6番28-702号</v>
          </cell>
          <cell r="AG128" t="str">
            <v>090-1525-5653</v>
          </cell>
          <cell r="AH128">
            <v>19122</v>
          </cell>
        </row>
        <row r="129">
          <cell r="A129">
            <v>10037401</v>
          </cell>
          <cell r="B129" t="str">
            <v>小林　寿</v>
          </cell>
          <cell r="C129" t="str">
            <v>01000375-0-1</v>
          </cell>
          <cell r="D129">
            <v>4162992</v>
          </cell>
          <cell r="E129">
            <v>43347</v>
          </cell>
          <cell r="G129" t="str">
            <v>ｺﾊﾞﾔｼ　ﾋｻｼ</v>
          </cell>
          <cell r="H129" t="str">
            <v>こばやし　ひさし</v>
          </cell>
          <cell r="I129">
            <v>25847</v>
          </cell>
          <cell r="J129" t="str">
            <v>厚生労働大臣</v>
          </cell>
          <cell r="K129">
            <v>118725</v>
          </cell>
          <cell r="L129">
            <v>36987</v>
          </cell>
          <cell r="M129" t="str">
            <v>厚生労働大臣</v>
          </cell>
          <cell r="N129">
            <v>118629</v>
          </cell>
          <cell r="O129">
            <v>36987</v>
          </cell>
          <cell r="S129" t="str">
            <v>はりきゅうフロンティア　こばやし治療院</v>
          </cell>
          <cell r="T129" t="str">
            <v>はりきゅうふろんてぃあこばやしちりょういん</v>
          </cell>
          <cell r="U129" t="str">
            <v>063-0004</v>
          </cell>
          <cell r="V129" t="str">
            <v>札幌市西区山の手3条11丁目1-27 トレスコトニ101</v>
          </cell>
          <cell r="W129" t="str">
            <v>札幌市西区山の手3条11丁目1-27</v>
          </cell>
          <cell r="X129" t="str">
            <v>トレスコトニ101</v>
          </cell>
          <cell r="Y129" t="str">
            <v>080-5720-7689</v>
          </cell>
          <cell r="Z129" t="str">
            <v>063-0004</v>
          </cell>
          <cell r="AA129" t="str">
            <v>小林　寿</v>
          </cell>
          <cell r="AB129" t="str">
            <v>ｺﾊﾞﾔｼ　ﾋｻｼ</v>
          </cell>
          <cell r="AC129" t="str">
            <v>こばやし　ひさし</v>
          </cell>
          <cell r="AD129" t="str">
            <v>札幌市西区山の手4条11丁目6-1-206</v>
          </cell>
          <cell r="AE129" t="str">
            <v>札幌市西区山の手3条1丁目1-27</v>
          </cell>
          <cell r="AF129" t="str">
            <v>トレスコトニ101</v>
          </cell>
          <cell r="AG129" t="str">
            <v>080-5720-7689</v>
          </cell>
          <cell r="AH129">
            <v>25847</v>
          </cell>
        </row>
        <row r="130">
          <cell r="A130">
            <v>10037501</v>
          </cell>
          <cell r="B130" t="str">
            <v>齋藤　綾人</v>
          </cell>
          <cell r="C130" t="str">
            <v>01000379-0-1</v>
          </cell>
          <cell r="D130">
            <v>4162935</v>
          </cell>
          <cell r="E130">
            <v>43347</v>
          </cell>
          <cell r="G130" t="str">
            <v>ｻｲﾄｳ ｱﾔﾄ</v>
          </cell>
          <cell r="H130" t="str">
            <v>さいとう あやと</v>
          </cell>
          <cell r="I130">
            <v>31677</v>
          </cell>
          <cell r="J130" t="str">
            <v>厚生労働大臣</v>
          </cell>
          <cell r="K130">
            <v>142726</v>
          </cell>
          <cell r="L130">
            <v>39562</v>
          </cell>
          <cell r="M130" t="str">
            <v>厚生労働大臣</v>
          </cell>
          <cell r="N130">
            <v>142524</v>
          </cell>
          <cell r="O130">
            <v>39562</v>
          </cell>
          <cell r="S130" t="str">
            <v>こころ鍼灸治療院</v>
          </cell>
          <cell r="T130" t="str">
            <v>こころしんきゅうちりょういん</v>
          </cell>
          <cell r="U130" t="str">
            <v>060-0907</v>
          </cell>
          <cell r="V130" t="str">
            <v>札幌市東区北7条東3丁目28-2 リゾルテ中央204号</v>
          </cell>
          <cell r="W130" t="str">
            <v>札幌市東区北7条東3丁目28-2</v>
          </cell>
          <cell r="X130" t="str">
            <v>リゾルテ中央204号</v>
          </cell>
          <cell r="Y130" t="str">
            <v>011-788-6532</v>
          </cell>
          <cell r="AA130" t="str">
            <v>同上</v>
          </cell>
          <cell r="AC130" t="str">
            <v/>
          </cell>
        </row>
        <row r="131">
          <cell r="A131">
            <v>10037701</v>
          </cell>
          <cell r="B131" t="str">
            <v>越野　智樹</v>
          </cell>
          <cell r="C131" t="str">
            <v>01001111-0-1</v>
          </cell>
          <cell r="D131">
            <v>4163099</v>
          </cell>
          <cell r="E131">
            <v>43403</v>
          </cell>
          <cell r="G131" t="str">
            <v>ｺｼﾉ ﾄﾓｷ</v>
          </cell>
          <cell r="H131" t="str">
            <v>こしの ともき</v>
          </cell>
          <cell r="I131">
            <v>27718</v>
          </cell>
          <cell r="J131" t="str">
            <v>厚生労働大臣</v>
          </cell>
          <cell r="K131">
            <v>139105</v>
          </cell>
          <cell r="L131">
            <v>39289</v>
          </cell>
          <cell r="M131" t="str">
            <v>厚生労働大臣</v>
          </cell>
          <cell r="N131">
            <v>138921</v>
          </cell>
          <cell r="O131">
            <v>39289</v>
          </cell>
          <cell r="S131" t="str">
            <v>ふくろうの樹治療室</v>
          </cell>
          <cell r="T131" t="str">
            <v>ふくろうのきちりょうしつ</v>
          </cell>
          <cell r="U131" t="str">
            <v>064-0922</v>
          </cell>
          <cell r="V131" t="str">
            <v>札幌市中央区南22条西10丁目5-1 カイズビル2F</v>
          </cell>
          <cell r="W131" t="str">
            <v>札幌市中央区南22条西10丁目5-1</v>
          </cell>
          <cell r="X131" t="str">
            <v>カイズビル2F</v>
          </cell>
          <cell r="Y131" t="str">
            <v>080-5599-4980</v>
          </cell>
          <cell r="Z131" t="str">
            <v>064-0922</v>
          </cell>
          <cell r="AA131" t="str">
            <v>越野　智樹</v>
          </cell>
          <cell r="AB131" t="str">
            <v>ｺｼﾉ ﾄﾓｷ</v>
          </cell>
          <cell r="AC131" t="str">
            <v>こしの ともき</v>
          </cell>
          <cell r="AD131" t="str">
            <v>札幌市中央区南24条西7丁目2-6-301</v>
          </cell>
          <cell r="AE131" t="str">
            <v>札幌市中央区南22条西10丁目5-1</v>
          </cell>
          <cell r="AF131" t="str">
            <v>カイズビル2F</v>
          </cell>
          <cell r="AG131" t="str">
            <v>080-5599-4980</v>
          </cell>
          <cell r="AH131">
            <v>27718</v>
          </cell>
        </row>
        <row r="132">
          <cell r="A132">
            <v>10037801</v>
          </cell>
          <cell r="B132" t="str">
            <v>奥山　拓</v>
          </cell>
          <cell r="C132" t="str">
            <v>01000352-0-1</v>
          </cell>
          <cell r="D132">
            <v>4163073</v>
          </cell>
          <cell r="E132">
            <v>43347</v>
          </cell>
          <cell r="G132" t="str">
            <v>ｵｸﾔﾏ ﾀｸ</v>
          </cell>
          <cell r="H132" t="str">
            <v>おくやま たく</v>
          </cell>
          <cell r="I132">
            <v>29756</v>
          </cell>
          <cell r="J132" t="str">
            <v>厚生労働大臣</v>
          </cell>
          <cell r="K132">
            <v>134455</v>
          </cell>
          <cell r="L132">
            <v>38832</v>
          </cell>
          <cell r="M132" t="str">
            <v>厚生労働大臣</v>
          </cell>
          <cell r="N132">
            <v>134284</v>
          </cell>
          <cell r="O132">
            <v>38832</v>
          </cell>
          <cell r="S132" t="str">
            <v>あるこ鍼灸院</v>
          </cell>
          <cell r="T132" t="str">
            <v>あるこしんきゅういん</v>
          </cell>
          <cell r="U132" t="str">
            <v>003-0821</v>
          </cell>
          <cell r="V132" t="str">
            <v>札幌市白石区菊水元町1条4丁目1-1 　　</v>
          </cell>
          <cell r="W132" t="str">
            <v>札幌市白石区菊水元町1条4丁目1-1</v>
          </cell>
          <cell r="X132" t="str">
            <v>　　</v>
          </cell>
          <cell r="Y132" t="str">
            <v>011-872-0939</v>
          </cell>
          <cell r="Z132" t="str">
            <v>003-0821</v>
          </cell>
          <cell r="AA132" t="str">
            <v>奥山　拓</v>
          </cell>
          <cell r="AB132" t="str">
            <v>ｵｸﾔﾏ ﾀｸ</v>
          </cell>
          <cell r="AC132" t="str">
            <v>おくやま たく</v>
          </cell>
          <cell r="AD132" t="str">
            <v>札幌市白石区菊水元町1条4丁目1-1　　</v>
          </cell>
          <cell r="AE132" t="str">
            <v>札幌市白石区菊水元町1条4丁目1-1</v>
          </cell>
          <cell r="AF132" t="str">
            <v>　　</v>
          </cell>
          <cell r="AG132" t="str">
            <v>011-872-0939</v>
          </cell>
          <cell r="AH132">
            <v>29756</v>
          </cell>
        </row>
        <row r="133">
          <cell r="A133">
            <v>10038101</v>
          </cell>
          <cell r="B133" t="str">
            <v>佐々木　洋介</v>
          </cell>
          <cell r="G133" t="str">
            <v>ｻｻｷ ﾖｳｽｹ</v>
          </cell>
          <cell r="H133" t="str">
            <v>ささき ようすけ</v>
          </cell>
          <cell r="I133">
            <v>27742</v>
          </cell>
          <cell r="J133" t="str">
            <v>厚生労働大臣</v>
          </cell>
          <cell r="K133">
            <v>129638</v>
          </cell>
          <cell r="L133">
            <v>38457</v>
          </cell>
          <cell r="M133" t="str">
            <v>厚生労働大臣</v>
          </cell>
          <cell r="N133">
            <v>129490</v>
          </cell>
          <cell r="O133">
            <v>38457</v>
          </cell>
          <cell r="S133" t="str">
            <v>はり・灸　みさきの整骨院</v>
          </cell>
          <cell r="T133" t="str">
            <v>はり・きゅう　みさきのせいこついん</v>
          </cell>
          <cell r="U133" t="str">
            <v>060-0002</v>
          </cell>
          <cell r="V133" t="str">
            <v>札幌市中央区北2条西9丁目 ウォールアネックスビル501</v>
          </cell>
          <cell r="W133" t="str">
            <v>札幌市中央区北2条西9丁目</v>
          </cell>
          <cell r="X133" t="str">
            <v>ウォールアネックスビル501</v>
          </cell>
          <cell r="Y133" t="str">
            <v>011-211-0801</v>
          </cell>
          <cell r="AA133" t="str">
            <v>同上</v>
          </cell>
          <cell r="AB133" t="str">
            <v>ｻｻｷ ﾖｳｽｹ</v>
          </cell>
        </row>
        <row r="134">
          <cell r="A134">
            <v>10038901</v>
          </cell>
          <cell r="B134" t="str">
            <v>瀬川　孝太</v>
          </cell>
          <cell r="C134" t="str">
            <v>01000398-0-1</v>
          </cell>
          <cell r="D134">
            <v>4163149</v>
          </cell>
          <cell r="E134">
            <v>43347</v>
          </cell>
          <cell r="G134" t="str">
            <v>ｾｶﾞﾜ ｺｳﾀ</v>
          </cell>
          <cell r="H134" t="str">
            <v>せがわ こうた</v>
          </cell>
          <cell r="I134">
            <v>29680</v>
          </cell>
          <cell r="J134" t="str">
            <v>厚生労働大臣</v>
          </cell>
          <cell r="K134">
            <v>148021</v>
          </cell>
          <cell r="L134">
            <v>40267</v>
          </cell>
          <cell r="M134" t="str">
            <v>厚生労働大臣</v>
          </cell>
          <cell r="N134">
            <v>147785</v>
          </cell>
          <cell r="O134">
            <v>40267</v>
          </cell>
          <cell r="S134" t="str">
            <v>瀬川整骨院</v>
          </cell>
          <cell r="T134" t="str">
            <v>せがわせいこついん</v>
          </cell>
          <cell r="U134" t="str">
            <v>077-0028</v>
          </cell>
          <cell r="V134" t="str">
            <v>留萌市花園町2丁目3番5号 　　</v>
          </cell>
          <cell r="W134" t="str">
            <v>留萌市花園町2丁目3番5号</v>
          </cell>
          <cell r="X134" t="str">
            <v>　　</v>
          </cell>
          <cell r="Y134" t="str">
            <v>0164-42-5574</v>
          </cell>
          <cell r="Z134" t="str">
            <v>077-0028</v>
          </cell>
          <cell r="AA134" t="str">
            <v>瀬川　直美</v>
          </cell>
          <cell r="AB134" t="str">
            <v>ｾｶﾞﾜ ﾅｵﾐ</v>
          </cell>
          <cell r="AC134" t="str">
            <v>せがわ なおみ</v>
          </cell>
          <cell r="AD134" t="str">
            <v>留萌市花園町2丁目3番5号　　</v>
          </cell>
          <cell r="AE134" t="str">
            <v>留萌市花園町2丁目3番5号</v>
          </cell>
          <cell r="AF134" t="str">
            <v>　　</v>
          </cell>
          <cell r="AG134" t="str">
            <v>0164-42-5574</v>
          </cell>
          <cell r="AH134">
            <v>19817</v>
          </cell>
        </row>
        <row r="135">
          <cell r="A135">
            <v>10039001</v>
          </cell>
          <cell r="B135" t="str">
            <v>笹木　偕貴</v>
          </cell>
          <cell r="C135" t="str">
            <v>01001020-0-1</v>
          </cell>
          <cell r="E135">
            <v>43396</v>
          </cell>
          <cell r="G135" t="str">
            <v>ｻｻｷ ﾄﾓﾀｶ</v>
          </cell>
          <cell r="H135" t="str">
            <v>ささき ともたか</v>
          </cell>
          <cell r="I135">
            <v>15430</v>
          </cell>
          <cell r="J135" t="str">
            <v>北海道知事</v>
          </cell>
          <cell r="K135">
            <v>1931</v>
          </cell>
          <cell r="L135">
            <v>25013</v>
          </cell>
          <cell r="M135" t="str">
            <v>北海道知事</v>
          </cell>
          <cell r="N135">
            <v>1925</v>
          </cell>
          <cell r="O135">
            <v>25013</v>
          </cell>
          <cell r="S135" t="str">
            <v>笹木整骨鍼灸治療院</v>
          </cell>
          <cell r="T135" t="str">
            <v>ささきせいこつしんきゅうちりょういん</v>
          </cell>
          <cell r="U135" t="str">
            <v>079-0313</v>
          </cell>
          <cell r="V135" t="str">
            <v>空知郡奈井江町本町6区 　　</v>
          </cell>
          <cell r="W135" t="str">
            <v>空知郡奈井江町本町6区</v>
          </cell>
          <cell r="X135" t="str">
            <v>　　</v>
          </cell>
          <cell r="Y135" t="str">
            <v>0125-65-2439</v>
          </cell>
          <cell r="Z135" t="str">
            <v>079-0313</v>
          </cell>
          <cell r="AA135" t="str">
            <v>笹木　偕貴</v>
          </cell>
          <cell r="AB135" t="str">
            <v>ｻｻｷ ﾄﾓﾀｶ</v>
          </cell>
          <cell r="AC135" t="str">
            <v>ささき ともたか</v>
          </cell>
          <cell r="AD135" t="str">
            <v>空知郡奈井江町本町6区　　</v>
          </cell>
          <cell r="AE135" t="str">
            <v>空知郡奈井江町本町6区</v>
          </cell>
          <cell r="AF135" t="str">
            <v>　　</v>
          </cell>
          <cell r="AG135" t="str">
            <v>0125-65-2439</v>
          </cell>
          <cell r="AH135">
            <v>15430</v>
          </cell>
        </row>
        <row r="136">
          <cell r="A136">
            <v>10039101</v>
          </cell>
          <cell r="B136" t="str">
            <v>朝日　絹代</v>
          </cell>
          <cell r="C136" t="str">
            <v>01000326-0-0</v>
          </cell>
          <cell r="D136">
            <v>4163172</v>
          </cell>
          <cell r="E136">
            <v>43347</v>
          </cell>
          <cell r="G136" t="str">
            <v>ｱｻﾋ ｷﾇﾖ</v>
          </cell>
          <cell r="H136" t="str">
            <v>あさひ きぬよ</v>
          </cell>
          <cell r="I136">
            <v>26817</v>
          </cell>
          <cell r="J136" t="str">
            <v>厚生労働大臣</v>
          </cell>
          <cell r="K136">
            <v>106072</v>
          </cell>
          <cell r="L136">
            <v>34802</v>
          </cell>
          <cell r="M136" t="str">
            <v>厚生労働大臣</v>
          </cell>
          <cell r="N136">
            <v>106053</v>
          </cell>
          <cell r="O136">
            <v>34802</v>
          </cell>
          <cell r="P136" t="str">
            <v>厚生労働大臣</v>
          </cell>
          <cell r="Q136">
            <v>105347</v>
          </cell>
          <cell r="R136">
            <v>34802</v>
          </cell>
          <cell r="S136" t="str">
            <v>朝日鍼灸院</v>
          </cell>
          <cell r="T136" t="str">
            <v>あさひしんきゅういん</v>
          </cell>
          <cell r="U136" t="str">
            <v>071-0173</v>
          </cell>
          <cell r="V136" t="str">
            <v>旭川市西神楽北1条2丁目230番地102号 　　</v>
          </cell>
          <cell r="W136" t="str">
            <v>旭川市西神楽北1条2丁目230番地102号</v>
          </cell>
          <cell r="X136" t="str">
            <v>　　</v>
          </cell>
          <cell r="Y136" t="str">
            <v>0166-75-5668</v>
          </cell>
          <cell r="Z136" t="str">
            <v>071-0173</v>
          </cell>
          <cell r="AA136" t="str">
            <v>朝日　絹代</v>
          </cell>
          <cell r="AB136" t="str">
            <v>ｱｻﾋ ｷﾇﾖ</v>
          </cell>
          <cell r="AC136" t="str">
            <v>あさひ きぬよ</v>
          </cell>
          <cell r="AD136" t="str">
            <v>旭川市西神楽北1条2丁目230番地102号　　</v>
          </cell>
          <cell r="AE136" t="str">
            <v>旭川市西神楽北1条2丁目230番地102号</v>
          </cell>
          <cell r="AF136" t="str">
            <v>　　</v>
          </cell>
          <cell r="AG136" t="str">
            <v>090-9435-8417</v>
          </cell>
          <cell r="AH136">
            <v>26817</v>
          </cell>
        </row>
        <row r="137">
          <cell r="A137">
            <v>10039601</v>
          </cell>
          <cell r="B137" t="str">
            <v>下田　美樹</v>
          </cell>
          <cell r="C137" t="str">
            <v>01000394-0-2</v>
          </cell>
          <cell r="D137">
            <v>4163255</v>
          </cell>
          <cell r="E137">
            <v>43347</v>
          </cell>
          <cell r="G137" t="str">
            <v>ｼﾓﾀﾞ ﾐｷ</v>
          </cell>
          <cell r="H137" t="str">
            <v>しもだ みき</v>
          </cell>
          <cell r="I137">
            <v>29103</v>
          </cell>
          <cell r="P137" t="str">
            <v>厚生労働大臣</v>
          </cell>
          <cell r="Q137">
            <v>115481</v>
          </cell>
          <cell r="R137">
            <v>36983</v>
          </cell>
          <cell r="S137" t="str">
            <v>樹ホームマッサージ</v>
          </cell>
          <cell r="T137" t="str">
            <v>いつきほーむまっさーじ</v>
          </cell>
          <cell r="U137" t="str">
            <v>001-0024</v>
          </cell>
          <cell r="V137" t="str">
            <v>札幌市北区北24条西6丁目1-7-916 　　</v>
          </cell>
          <cell r="W137" t="str">
            <v>札幌市北区北24条西6丁目1-7-916</v>
          </cell>
          <cell r="X137" t="str">
            <v>　　</v>
          </cell>
          <cell r="Y137" t="str">
            <v>011-214-0177</v>
          </cell>
          <cell r="AA137" t="str">
            <v>同上</v>
          </cell>
          <cell r="AB137" t="str">
            <v>ｼﾓﾀﾞ ﾐｷ</v>
          </cell>
          <cell r="AF137" t="str">
            <v>　　</v>
          </cell>
        </row>
        <row r="138">
          <cell r="A138">
            <v>10040001</v>
          </cell>
          <cell r="B138" t="str">
            <v>佐藤　泰史</v>
          </cell>
          <cell r="C138" t="str">
            <v>01000384-0-1</v>
          </cell>
          <cell r="E138">
            <v>43347</v>
          </cell>
          <cell r="F138" t="str">
            <v>廃止</v>
          </cell>
          <cell r="G138" t="str">
            <v>ｻﾄｳ ﾀｲｼ</v>
          </cell>
          <cell r="H138" t="str">
            <v>さとう たいし</v>
          </cell>
          <cell r="I138">
            <v>32043</v>
          </cell>
          <cell r="J138" t="str">
            <v>厚生労働大臣</v>
          </cell>
          <cell r="K138">
            <v>147025</v>
          </cell>
          <cell r="L138">
            <v>39931</v>
          </cell>
          <cell r="M138" t="str">
            <v>厚生労働大臣</v>
          </cell>
          <cell r="N138">
            <v>146797</v>
          </cell>
          <cell r="O138">
            <v>39931</v>
          </cell>
          <cell r="S138" t="str">
            <v>訪問治療院よつば</v>
          </cell>
          <cell r="T138" t="str">
            <v>ほうもんちりょういんよつば</v>
          </cell>
          <cell r="U138" t="str">
            <v>065-0022</v>
          </cell>
          <cell r="V138" t="str">
            <v>札幌市東区北22条東16丁目3-18 　　</v>
          </cell>
          <cell r="W138" t="str">
            <v>札幌市東区北22条東16丁目3-18</v>
          </cell>
          <cell r="X138" t="str">
            <v>　　</v>
          </cell>
          <cell r="Y138" t="str">
            <v>011-786-0428</v>
          </cell>
          <cell r="AA138" t="str">
            <v>同上</v>
          </cell>
          <cell r="AB138" t="str">
            <v>ｻﾄｳ ﾀｲｼ</v>
          </cell>
        </row>
        <row r="139">
          <cell r="A139">
            <v>10040001</v>
          </cell>
          <cell r="B139" t="str">
            <v>佐藤　泰史</v>
          </cell>
          <cell r="C139" t="str">
            <v>01000384-1-1</v>
          </cell>
          <cell r="D139">
            <v>4163222</v>
          </cell>
          <cell r="E139">
            <v>43347</v>
          </cell>
          <cell r="F139" t="str">
            <v>廃止</v>
          </cell>
          <cell r="G139" t="str">
            <v>ｻﾄｳ ﾀｲｼ</v>
          </cell>
          <cell r="H139" t="str">
            <v>さとう たいし</v>
          </cell>
          <cell r="I139">
            <v>32043</v>
          </cell>
          <cell r="J139" t="str">
            <v>厚生労働大臣</v>
          </cell>
          <cell r="K139">
            <v>147025</v>
          </cell>
          <cell r="L139">
            <v>39931</v>
          </cell>
          <cell r="M139" t="str">
            <v>厚生労働大臣</v>
          </cell>
          <cell r="N139">
            <v>146797</v>
          </cell>
          <cell r="O139">
            <v>39931</v>
          </cell>
          <cell r="S139" t="str">
            <v>訪問治療院よつば　厚別支店</v>
          </cell>
          <cell r="T139" t="str">
            <v>ほうもんちりょういんよつば　あつべつしてん</v>
          </cell>
          <cell r="U139" t="str">
            <v>004-0041</v>
          </cell>
          <cell r="V139" t="str">
            <v>札幌市厚別区大谷地東4丁目2-20 ウエストビル2階F号室</v>
          </cell>
          <cell r="W139" t="str">
            <v>札幌市厚別区大谷地東4丁目2-20</v>
          </cell>
          <cell r="X139" t="str">
            <v>ウエストビル2階F号室</v>
          </cell>
          <cell r="AA139" t="str">
            <v>同上</v>
          </cell>
          <cell r="AB139" t="str">
            <v>ｻﾄｳ ﾀｲｼ</v>
          </cell>
        </row>
        <row r="140">
          <cell r="A140">
            <v>10040001</v>
          </cell>
          <cell r="B140" t="str">
            <v>佐藤　泰史</v>
          </cell>
          <cell r="E140">
            <v>43516</v>
          </cell>
          <cell r="F140" t="str">
            <v>番号届くのは4月頭予定</v>
          </cell>
          <cell r="G140" t="str">
            <v>ｻﾄｳ ﾀｲｼ</v>
          </cell>
          <cell r="H140" t="str">
            <v>さとう たいし</v>
          </cell>
          <cell r="I140">
            <v>32043</v>
          </cell>
          <cell r="J140" t="str">
            <v>厚生労働大臣</v>
          </cell>
          <cell r="K140">
            <v>147025</v>
          </cell>
          <cell r="L140">
            <v>39931</v>
          </cell>
          <cell r="M140" t="str">
            <v>厚生労働大臣</v>
          </cell>
          <cell r="N140">
            <v>146797</v>
          </cell>
          <cell r="O140">
            <v>39931</v>
          </cell>
          <cell r="S140" t="str">
            <v>訪問治療院よつば</v>
          </cell>
          <cell r="T140" t="str">
            <v>ほうもんちりょういんよつば</v>
          </cell>
          <cell r="U140" t="str">
            <v>004-0041</v>
          </cell>
          <cell r="V140" t="str">
            <v xml:space="preserve">札幌市厚別区大谷地東4丁目2-20-1001 </v>
          </cell>
          <cell r="W140" t="str">
            <v>札幌市厚別区大谷地東4丁目2-20-1001</v>
          </cell>
          <cell r="Y140" t="str">
            <v>011-786-0428</v>
          </cell>
          <cell r="AA140" t="str">
            <v>同上</v>
          </cell>
          <cell r="AB140" t="str">
            <v>ｻﾄｳ ﾀｲｼ</v>
          </cell>
        </row>
        <row r="141">
          <cell r="A141">
            <v>10040201</v>
          </cell>
          <cell r="B141" t="str">
            <v>鶴田　昌司</v>
          </cell>
          <cell r="C141" t="str">
            <v>01000410-0-0</v>
          </cell>
          <cell r="D141">
            <v>4162646</v>
          </cell>
          <cell r="E141">
            <v>43347</v>
          </cell>
          <cell r="G141" t="str">
            <v>ﾂﾙﾀ　ﾏｻｼ</v>
          </cell>
          <cell r="H141" t="str">
            <v>つるた　まさし</v>
          </cell>
          <cell r="I141">
            <v>25891</v>
          </cell>
          <cell r="J141" t="str">
            <v>厚生労働大臣</v>
          </cell>
          <cell r="K141">
            <v>125351</v>
          </cell>
          <cell r="L141">
            <v>38079</v>
          </cell>
          <cell r="M141" t="str">
            <v>厚生労働大臣</v>
          </cell>
          <cell r="N141">
            <v>125246</v>
          </cell>
          <cell r="O141">
            <v>38079</v>
          </cell>
          <cell r="P141" t="str">
            <v>厚生労働大臣</v>
          </cell>
          <cell r="Q141">
            <v>121212</v>
          </cell>
          <cell r="R141">
            <v>38079</v>
          </cell>
          <cell r="S141" t="str">
            <v>ニセコドーム治療院</v>
          </cell>
          <cell r="T141" t="str">
            <v>にせこどーむちりょういん</v>
          </cell>
          <cell r="U141" t="str">
            <v>048-1542</v>
          </cell>
          <cell r="V141" t="str">
            <v>虻田郡ニセコ町近藤627-5　 　　</v>
          </cell>
          <cell r="W141" t="str">
            <v>虻田郡ニセコ町近藤627-5　</v>
          </cell>
          <cell r="X141" t="str">
            <v>　　</v>
          </cell>
          <cell r="Y141" t="str">
            <v>0136-55-8619</v>
          </cell>
          <cell r="Z141" t="str">
            <v>048-1542</v>
          </cell>
          <cell r="AA141" t="str">
            <v>鶴田　昌司</v>
          </cell>
          <cell r="AB141" t="str">
            <v>ﾂﾙﾀ　ﾏｻｼ</v>
          </cell>
          <cell r="AC141" t="str">
            <v>つるた　まさし</v>
          </cell>
          <cell r="AD141" t="str">
            <v>虻田郡ニセコ町近藤627-5　　　</v>
          </cell>
          <cell r="AE141" t="str">
            <v>虻田郡ニセコ町近藤627-5　</v>
          </cell>
          <cell r="AF141" t="str">
            <v>　　</v>
          </cell>
          <cell r="AG141" t="str">
            <v>0136-55-8619</v>
          </cell>
          <cell r="AH141">
            <v>25891</v>
          </cell>
        </row>
        <row r="142">
          <cell r="A142">
            <v>10040301</v>
          </cell>
          <cell r="B142" t="str">
            <v>北島　靖弘</v>
          </cell>
          <cell r="C142" t="str">
            <v>01000366-0-1</v>
          </cell>
          <cell r="D142">
            <v>4163305</v>
          </cell>
          <cell r="E142">
            <v>43347</v>
          </cell>
          <cell r="G142" t="str">
            <v>ｷﾀｼﾞﾏ　ﾔｽﾋﾛ</v>
          </cell>
          <cell r="H142" t="str">
            <v>きたじま　やすひろ</v>
          </cell>
          <cell r="I142">
            <v>28305</v>
          </cell>
          <cell r="J142" t="str">
            <v>厚生労働大臣</v>
          </cell>
          <cell r="K142">
            <v>155275</v>
          </cell>
          <cell r="L142">
            <v>40660</v>
          </cell>
          <cell r="M142" t="str">
            <v>厚生労働大臣</v>
          </cell>
          <cell r="N142">
            <v>155008</v>
          </cell>
          <cell r="O142">
            <v>40660</v>
          </cell>
          <cell r="S142" t="str">
            <v>パーク鍼灸院</v>
          </cell>
          <cell r="T142" t="str">
            <v>ぱーくしんきゅういん</v>
          </cell>
          <cell r="U142" t="str">
            <v>080-0847</v>
          </cell>
          <cell r="V142" t="str">
            <v>帯広市公園東町1丁目6-1 パストラルハイム公園東町</v>
          </cell>
          <cell r="W142" t="str">
            <v>帯広市公園東町1丁目6-1</v>
          </cell>
          <cell r="X142" t="str">
            <v>パストラルハイム公園東町</v>
          </cell>
          <cell r="Y142" t="str">
            <v>0155-67-7141</v>
          </cell>
          <cell r="Z142" t="str">
            <v>080-0847</v>
          </cell>
          <cell r="AA142" t="str">
            <v>北島　靖弘</v>
          </cell>
          <cell r="AB142" t="str">
            <v>ｷﾀｼﾞﾏ　ﾔｽﾋﾛ</v>
          </cell>
          <cell r="AC142" t="str">
            <v>きたじま　やすひろ</v>
          </cell>
          <cell r="AD142" t="str">
            <v>帯広市公園東町1丁目6-1パストラルハイム公園東町</v>
          </cell>
          <cell r="AE142" t="str">
            <v>帯広市公園東町1丁目6-1</v>
          </cell>
          <cell r="AF142" t="str">
            <v>パストラルハイム公園東町</v>
          </cell>
          <cell r="AG142" t="str">
            <v>0155-67-7141</v>
          </cell>
          <cell r="AH142">
            <v>28305</v>
          </cell>
        </row>
        <row r="143">
          <cell r="A143">
            <v>10040401</v>
          </cell>
          <cell r="B143" t="str">
            <v>及川　真澄</v>
          </cell>
          <cell r="C143" t="str">
            <v>01000347-0-1</v>
          </cell>
          <cell r="D143">
            <v>4163297</v>
          </cell>
          <cell r="E143">
            <v>43347</v>
          </cell>
          <cell r="G143" t="str">
            <v>ｵｲｶﾜ ﾏｽﾐ</v>
          </cell>
          <cell r="H143" t="str">
            <v>おいかわ ますみ</v>
          </cell>
          <cell r="I143">
            <v>31517</v>
          </cell>
          <cell r="J143" t="str">
            <v>厚生労働大臣</v>
          </cell>
          <cell r="K143">
            <v>1400540</v>
          </cell>
          <cell r="L143">
            <v>39546</v>
          </cell>
          <cell r="M143" t="str">
            <v>厚生労働大臣</v>
          </cell>
          <cell r="N143">
            <v>140346</v>
          </cell>
          <cell r="O143">
            <v>39546</v>
          </cell>
          <cell r="S143" t="str">
            <v>恵庭北療院　はり灸樂真呂</v>
          </cell>
          <cell r="T143" t="str">
            <v>えにわほくりょういん　はりきゅうらしんりょ</v>
          </cell>
          <cell r="U143" t="str">
            <v>061-1407</v>
          </cell>
          <cell r="V143" t="str">
            <v>恵庭市黄金北3丁目20-9 コーポムーンライトG101</v>
          </cell>
          <cell r="W143" t="str">
            <v>恵庭市黄金北3丁目20-9</v>
          </cell>
          <cell r="X143" t="str">
            <v>コーポムーンライトG101</v>
          </cell>
          <cell r="Y143" t="str">
            <v>080-6097-6093</v>
          </cell>
          <cell r="AA143" t="str">
            <v>同　上</v>
          </cell>
          <cell r="AC143" t="str">
            <v/>
          </cell>
        </row>
        <row r="144">
          <cell r="A144">
            <v>10040501</v>
          </cell>
          <cell r="B144" t="str">
            <v>原田　潤</v>
          </cell>
          <cell r="G144" t="str">
            <v>ﾊﾗﾀﾞ ｼﾞｭﾝ</v>
          </cell>
          <cell r="H144" t="str">
            <v>はらだ じゅん</v>
          </cell>
          <cell r="I144">
            <v>32301</v>
          </cell>
          <cell r="J144" t="str">
            <v>厚生労働大臣</v>
          </cell>
          <cell r="K144">
            <v>161775</v>
          </cell>
          <cell r="L144">
            <v>41375</v>
          </cell>
          <cell r="M144" t="str">
            <v>厚生労働大臣</v>
          </cell>
          <cell r="N144">
            <v>161409</v>
          </cell>
          <cell r="O144">
            <v>41375</v>
          </cell>
          <cell r="S144" t="str">
            <v>アクシス整骨院</v>
          </cell>
          <cell r="T144" t="str">
            <v>あくしすせいこついん</v>
          </cell>
          <cell r="U144" t="str">
            <v>005-0021</v>
          </cell>
          <cell r="V144" t="str">
            <v>札幌市南区真駒内本町7丁目1-3 　　</v>
          </cell>
          <cell r="W144" t="str">
            <v>札幌市南区真駒内本町7丁目1-3</v>
          </cell>
          <cell r="X144" t="str">
            <v>　　</v>
          </cell>
          <cell r="Y144" t="str">
            <v>011-215-1544</v>
          </cell>
          <cell r="Z144" t="str">
            <v>062-0921</v>
          </cell>
          <cell r="AA144" t="str">
            <v>左京　亮輔</v>
          </cell>
          <cell r="AB144" t="str">
            <v>ｻｷｮｳ　ﾘｮｳｽｹ</v>
          </cell>
          <cell r="AC144" t="str">
            <v>さきょう　りょうすけ</v>
          </cell>
          <cell r="AD144" t="str">
            <v>札幌市豊平区中の島1条7丁目8-23　　</v>
          </cell>
          <cell r="AE144" t="str">
            <v>札幌市豊平区中の島1条7丁目8-23</v>
          </cell>
          <cell r="AF144" t="str">
            <v>　　</v>
          </cell>
          <cell r="AH144">
            <v>32461</v>
          </cell>
        </row>
        <row r="145">
          <cell r="A145">
            <v>10040601</v>
          </cell>
          <cell r="B145" t="str">
            <v>佐藤　寿代</v>
          </cell>
          <cell r="C145" t="str">
            <v>01000387-0-1</v>
          </cell>
          <cell r="D145">
            <v>4163313</v>
          </cell>
          <cell r="E145">
            <v>43347</v>
          </cell>
          <cell r="G145" t="str">
            <v>ｻﾄｳ　ﾋｻﾖ</v>
          </cell>
          <cell r="H145" t="str">
            <v>さとう　ひさよ</v>
          </cell>
          <cell r="I145">
            <v>28572</v>
          </cell>
          <cell r="J145" t="str">
            <v>厚生労働大臣</v>
          </cell>
          <cell r="K145">
            <v>130216</v>
          </cell>
          <cell r="L145">
            <v>38462</v>
          </cell>
          <cell r="M145" t="str">
            <v>厚生労働大臣</v>
          </cell>
          <cell r="N145">
            <v>126762</v>
          </cell>
          <cell r="O145">
            <v>38093</v>
          </cell>
          <cell r="S145" t="str">
            <v>寿鍼灸整骨院</v>
          </cell>
          <cell r="T145" t="str">
            <v>ことぶきしんきゅうせいこついん</v>
          </cell>
          <cell r="U145" t="str">
            <v>007-0864</v>
          </cell>
          <cell r="V145" t="str">
            <v>札幌市東区伏古4条4丁目1-1 　　</v>
          </cell>
          <cell r="W145" t="str">
            <v>札幌市東区伏古4条4丁目1-1</v>
          </cell>
          <cell r="X145" t="str">
            <v>　　</v>
          </cell>
          <cell r="Y145" t="str">
            <v>011-807-5283</v>
          </cell>
          <cell r="Z145" t="str">
            <v>060-0809</v>
          </cell>
          <cell r="AA145" t="str">
            <v>佐藤　寿代</v>
          </cell>
          <cell r="AB145" t="str">
            <v>ｻﾄｳ　ﾋｻﾖ</v>
          </cell>
          <cell r="AC145" t="str">
            <v>さとう　ひさよ</v>
          </cell>
          <cell r="AD145" t="str">
            <v>札幌市北区北9条西3丁目9-1ル・ノール北9条903号</v>
          </cell>
          <cell r="AE145" t="str">
            <v>札幌市北区北9条西3丁目9-1</v>
          </cell>
          <cell r="AF145" t="str">
            <v>ル・ノール北9条903号</v>
          </cell>
          <cell r="AH145">
            <v>28572</v>
          </cell>
        </row>
        <row r="146">
          <cell r="A146">
            <v>10040901</v>
          </cell>
          <cell r="B146" t="str">
            <v>町村　祐輔</v>
          </cell>
          <cell r="C146" t="str">
            <v>01000439-0-1</v>
          </cell>
          <cell r="D146">
            <v>4163347</v>
          </cell>
          <cell r="E146">
            <v>43347</v>
          </cell>
          <cell r="G146" t="str">
            <v>ﾏﾁﾑﾗﾕｳｽｹ</v>
          </cell>
          <cell r="H146" t="str">
            <v>まちむらゆうすけ</v>
          </cell>
          <cell r="I146">
            <v>30789</v>
          </cell>
          <cell r="J146" t="str">
            <v>厚生労働大臣</v>
          </cell>
          <cell r="K146">
            <v>132868</v>
          </cell>
          <cell r="L146">
            <v>38818</v>
          </cell>
          <cell r="M146" t="str">
            <v>厚生労働大臣</v>
          </cell>
          <cell r="N146">
            <v>132695</v>
          </cell>
          <cell r="O146">
            <v>38818</v>
          </cell>
          <cell r="S146" t="str">
            <v>マッチ鍼灸整骨院　本院</v>
          </cell>
          <cell r="T146" t="str">
            <v>まっちしんきゅうせいこついん　ほんいん</v>
          </cell>
          <cell r="U146" t="str">
            <v>060-0061</v>
          </cell>
          <cell r="V146" t="str">
            <v>札幌市中央区南１条西16丁目1-8 大竹ビル202</v>
          </cell>
          <cell r="W146" t="str">
            <v>札幌市中央区南１条西16丁目1-8</v>
          </cell>
          <cell r="X146" t="str">
            <v>大竹ビル202</v>
          </cell>
          <cell r="Y146" t="str">
            <v>080-3231-6011</v>
          </cell>
          <cell r="AA146" t="str">
            <v>同上</v>
          </cell>
          <cell r="AB146" t="str">
            <v>ﾏﾁﾑﾗﾕｳｽｹ</v>
          </cell>
        </row>
        <row r="147">
          <cell r="A147">
            <v>10040901</v>
          </cell>
          <cell r="B147" t="str">
            <v>町村　祐輔</v>
          </cell>
          <cell r="C147" t="str">
            <v>01000439-1-1</v>
          </cell>
          <cell r="D147">
            <v>4163354</v>
          </cell>
          <cell r="E147">
            <v>43347</v>
          </cell>
          <cell r="G147" t="str">
            <v>ﾏﾁﾑﾗﾕｳｽｹ</v>
          </cell>
          <cell r="H147" t="str">
            <v>まちむらゆうすけ</v>
          </cell>
          <cell r="I147">
            <v>30789</v>
          </cell>
          <cell r="J147" t="str">
            <v>厚生労働大臣</v>
          </cell>
          <cell r="K147">
            <v>132868</v>
          </cell>
          <cell r="L147">
            <v>38818</v>
          </cell>
          <cell r="M147" t="str">
            <v>厚生労働大臣</v>
          </cell>
          <cell r="N147">
            <v>132695</v>
          </cell>
          <cell r="O147">
            <v>38818</v>
          </cell>
          <cell r="S147" t="str">
            <v>マッチ鍼灸整骨院</v>
          </cell>
          <cell r="T147" t="str">
            <v>まっちしんきゅうせいこついん</v>
          </cell>
          <cell r="U147" t="str">
            <v>004-0805</v>
          </cell>
          <cell r="V147" t="str">
            <v xml:space="preserve">札幌祖清田区里塚緑ヶ丘8丁目15-8 </v>
          </cell>
          <cell r="W147" t="str">
            <v>札幌祖清田区里塚緑ヶ丘8丁目15-8</v>
          </cell>
          <cell r="Y147" t="str">
            <v>080-3231-6011</v>
          </cell>
          <cell r="AA147" t="str">
            <v>同上</v>
          </cell>
          <cell r="AB147" t="str">
            <v>ﾏﾁﾑﾗﾕｳｽｹ</v>
          </cell>
        </row>
        <row r="148">
          <cell r="A148">
            <v>10041101</v>
          </cell>
          <cell r="B148" t="str">
            <v>藤﨑　大輔</v>
          </cell>
          <cell r="C148" t="str">
            <v>01000842-0-1</v>
          </cell>
          <cell r="D148">
            <v>4163438</v>
          </cell>
          <cell r="E148">
            <v>43377</v>
          </cell>
          <cell r="G148" t="str">
            <v>ﾌｼﾞｻｷ ﾀﾞｲｽｹ</v>
          </cell>
          <cell r="H148" t="str">
            <v>ふじさき だいすけ</v>
          </cell>
          <cell r="I148">
            <v>30109</v>
          </cell>
          <cell r="J148" t="str">
            <v>厚生労働大臣</v>
          </cell>
          <cell r="K148">
            <v>164714</v>
          </cell>
          <cell r="L148">
            <v>41733</v>
          </cell>
          <cell r="M148" t="str">
            <v>厚生労働大臣</v>
          </cell>
          <cell r="N148">
            <v>164425</v>
          </cell>
          <cell r="O148">
            <v>41733</v>
          </cell>
          <cell r="S148" t="str">
            <v>北郷厚別通はり灸整骨院</v>
          </cell>
          <cell r="T148" t="str">
            <v>きたごうあつべつどおりはりきゅうせいこついん</v>
          </cell>
          <cell r="U148" t="str">
            <v>003-0835</v>
          </cell>
          <cell r="V148" t="str">
            <v>札幌市白石区北郷5条9丁目1-1 　　</v>
          </cell>
          <cell r="W148" t="str">
            <v>札幌市白石区北郷5条9丁目1-1</v>
          </cell>
          <cell r="X148" t="str">
            <v>　　</v>
          </cell>
          <cell r="Y148" t="str">
            <v>011-872-5827</v>
          </cell>
          <cell r="AA148" t="str">
            <v>同上</v>
          </cell>
        </row>
        <row r="149">
          <cell r="A149">
            <v>10041201</v>
          </cell>
          <cell r="B149" t="str">
            <v>若林　耕</v>
          </cell>
          <cell r="C149" t="str">
            <v>01000457-0-1</v>
          </cell>
          <cell r="D149">
            <v>4163487</v>
          </cell>
          <cell r="E149">
            <v>43347</v>
          </cell>
          <cell r="G149" t="str">
            <v>ﾜｶﾊﾞﾔｼ　ｺｳ</v>
          </cell>
          <cell r="H149" t="str">
            <v>わかばやし　こう</v>
          </cell>
          <cell r="I149">
            <v>31360</v>
          </cell>
          <cell r="J149" t="str">
            <v>厚生労働大臣</v>
          </cell>
          <cell r="K149">
            <v>161182</v>
          </cell>
          <cell r="L149">
            <v>41369</v>
          </cell>
          <cell r="M149" t="str">
            <v>厚生労働大臣</v>
          </cell>
          <cell r="N149">
            <v>160804</v>
          </cell>
          <cell r="O149">
            <v>41369</v>
          </cell>
          <cell r="S149" t="str">
            <v>アネストsin灸院</v>
          </cell>
          <cell r="T149" t="str">
            <v>あねすとしんきゅういん</v>
          </cell>
          <cell r="U149" t="str">
            <v>006-0851</v>
          </cell>
          <cell r="V149" t="str">
            <v>札幌市手稲区星置1条3丁目2-1 イトーピア星置アネックス棟1Ｆ</v>
          </cell>
          <cell r="W149" t="str">
            <v>札幌市手稲区星置1条3丁目2-1</v>
          </cell>
          <cell r="X149" t="str">
            <v>イトーピア星置アネックス棟1Ｆ</v>
          </cell>
          <cell r="Y149" t="str">
            <v>011-688-7563</v>
          </cell>
          <cell r="Z149" t="str">
            <v>006-0003</v>
          </cell>
          <cell r="AA149" t="str">
            <v>若林　耕</v>
          </cell>
          <cell r="AB149" t="str">
            <v>ﾜｶﾊﾞﾔｼ　ｺｳ</v>
          </cell>
          <cell r="AC149" t="str">
            <v>わかばやし　こう</v>
          </cell>
          <cell r="AD149" t="str">
            <v>札幌市手稲区西宮の沢3条2丁目2-1-301</v>
          </cell>
          <cell r="AE149" t="str">
            <v>札幌市手稲区西宮の沢3条2丁目2-1-301</v>
          </cell>
          <cell r="AG149" t="str">
            <v>011-688-7563</v>
          </cell>
          <cell r="AH149">
            <v>31360</v>
          </cell>
        </row>
        <row r="150">
          <cell r="A150">
            <v>10041301</v>
          </cell>
          <cell r="B150" t="str">
            <v>吉田　文昭</v>
          </cell>
          <cell r="C150" t="str">
            <v>01000843-0-0</v>
          </cell>
          <cell r="D150">
            <v>4163503</v>
          </cell>
          <cell r="E150">
            <v>43377</v>
          </cell>
          <cell r="G150" t="str">
            <v>ﾖｼﾀﾞ ﾌﾐｱｷ</v>
          </cell>
          <cell r="H150" t="str">
            <v>よしだ ふみあき</v>
          </cell>
          <cell r="I150">
            <v>22223</v>
          </cell>
          <cell r="J150" t="str">
            <v>宮城県知事</v>
          </cell>
          <cell r="K150">
            <v>1092</v>
          </cell>
          <cell r="L150">
            <v>31516</v>
          </cell>
          <cell r="M150" t="str">
            <v>宮城県知事</v>
          </cell>
          <cell r="N150">
            <v>1107</v>
          </cell>
          <cell r="O150">
            <v>31516</v>
          </cell>
          <cell r="P150" t="str">
            <v>宮城県知事</v>
          </cell>
          <cell r="Q150">
            <v>2071</v>
          </cell>
          <cell r="R150">
            <v>30782</v>
          </cell>
          <cell r="S150" t="str">
            <v>はり・きゅう・ﾏｯｻｰｼﾞの吉田治療院</v>
          </cell>
          <cell r="T150" t="str">
            <v>はり・きゅう・まっさーじのよしだちりょういん</v>
          </cell>
          <cell r="U150" t="str">
            <v>090-0837</v>
          </cell>
          <cell r="V150" t="str">
            <v>北見市中央三輪3丁目530-99 　　</v>
          </cell>
          <cell r="W150" t="str">
            <v>北見市中央三輪3丁目530-99</v>
          </cell>
          <cell r="X150" t="str">
            <v>　　</v>
          </cell>
          <cell r="Y150" t="str">
            <v>0157-36-9085</v>
          </cell>
          <cell r="AA150" t="str">
            <v>同上</v>
          </cell>
          <cell r="AB150" t="str">
            <v>ﾖｼﾀﾞ ﾌﾐｱｷ</v>
          </cell>
        </row>
        <row r="151">
          <cell r="A151">
            <v>10041401</v>
          </cell>
          <cell r="B151" t="str">
            <v>塩谷　由衣菜</v>
          </cell>
          <cell r="C151" t="str">
            <v>01000390-0-1</v>
          </cell>
          <cell r="D151">
            <v>4163735</v>
          </cell>
          <cell r="E151">
            <v>43347</v>
          </cell>
          <cell r="G151" t="str">
            <v>ｼｵﾔ ﾕｲﾅ</v>
          </cell>
          <cell r="H151" t="str">
            <v>しおや ゆいな</v>
          </cell>
          <cell r="I151">
            <v>32532</v>
          </cell>
          <cell r="J151" t="str">
            <v>厚生労働大臣</v>
          </cell>
          <cell r="K151">
            <v>167408</v>
          </cell>
          <cell r="L151">
            <v>41772</v>
          </cell>
          <cell r="M151" t="str">
            <v>厚生労働大臣</v>
          </cell>
          <cell r="N151">
            <v>167131</v>
          </cell>
          <cell r="O151">
            <v>41772</v>
          </cell>
          <cell r="S151" t="str">
            <v>しおや整骨院</v>
          </cell>
          <cell r="T151" t="str">
            <v>しおやせいこついん</v>
          </cell>
          <cell r="U151" t="str">
            <v>006-0817</v>
          </cell>
          <cell r="V151" t="str">
            <v>札幌市手稲区前田7条10丁目9番18 　　</v>
          </cell>
          <cell r="W151" t="str">
            <v>札幌市手稲区前田7条10丁目9番18</v>
          </cell>
          <cell r="X151" t="str">
            <v>　　</v>
          </cell>
          <cell r="Y151" t="str">
            <v>011-676-6222</v>
          </cell>
          <cell r="Z151" t="str">
            <v>006-0819</v>
          </cell>
          <cell r="AA151" t="str">
            <v>塩谷　彰則</v>
          </cell>
          <cell r="AB151" t="str">
            <v>ｼｵﾔ ｱｷﾉﾘ</v>
          </cell>
          <cell r="AC151" t="str">
            <v>しおや あきのり</v>
          </cell>
          <cell r="AD151" t="str">
            <v>札幌市手稲区前田9条15丁目6-26 ハウスコンフォートA101号室</v>
          </cell>
          <cell r="AE151" t="str">
            <v xml:space="preserve">札幌市手稲区前田9条15丁目6-26 </v>
          </cell>
          <cell r="AF151" t="str">
            <v>ハウスコンフォートA101号室</v>
          </cell>
          <cell r="AH151">
            <v>31893</v>
          </cell>
        </row>
        <row r="152">
          <cell r="A152">
            <v>10041501</v>
          </cell>
          <cell r="B152" t="str">
            <v>佐藤　聡宣</v>
          </cell>
          <cell r="C152" t="str">
            <v>01000386-0-1</v>
          </cell>
          <cell r="D152">
            <v>4163552</v>
          </cell>
          <cell r="E152">
            <v>43347</v>
          </cell>
          <cell r="G152" t="str">
            <v>ｻﾄｳ ﾄｼﾉﾌﾞ</v>
          </cell>
          <cell r="H152" t="str">
            <v>さとう としのぶ</v>
          </cell>
          <cell r="I152">
            <v>29778</v>
          </cell>
          <cell r="J152" t="str">
            <v>厚生労働大臣</v>
          </cell>
          <cell r="K152">
            <v>130373</v>
          </cell>
          <cell r="L152">
            <v>38463</v>
          </cell>
          <cell r="M152" t="str">
            <v>厚生労働大臣</v>
          </cell>
          <cell r="N152">
            <v>130219</v>
          </cell>
          <cell r="O152">
            <v>38463</v>
          </cell>
          <cell r="S152" t="str">
            <v>東かりき鍼灸整骨院</v>
          </cell>
          <cell r="T152" t="str">
            <v>ひがしかりきしんきゅうせいこついん</v>
          </cell>
          <cell r="U152" t="str">
            <v>007-0032</v>
          </cell>
          <cell r="V152" t="str">
            <v>札幌市東区東雁来12条2丁目1-1 　　</v>
          </cell>
          <cell r="W152" t="str">
            <v>札幌市東区東雁来12条2丁目1-1</v>
          </cell>
          <cell r="X152" t="str">
            <v>　　</v>
          </cell>
          <cell r="Y152" t="str">
            <v>011-788-6044</v>
          </cell>
          <cell r="AA152" t="str">
            <v>同上</v>
          </cell>
          <cell r="AB152" t="str">
            <v>ｻﾄｳ ﾄｼﾉﾌﾞ</v>
          </cell>
          <cell r="AF152" t="str">
            <v>　　</v>
          </cell>
        </row>
        <row r="153">
          <cell r="A153">
            <v>10041601</v>
          </cell>
          <cell r="B153" t="str">
            <v>中西　康隆</v>
          </cell>
          <cell r="G153" t="str">
            <v>ﾅｶﾆｼ ﾔｽﾀｶ</v>
          </cell>
          <cell r="H153" t="str">
            <v>なかにし やすたか</v>
          </cell>
          <cell r="I153">
            <v>28480</v>
          </cell>
          <cell r="J153" t="str">
            <v>厚生労働大臣</v>
          </cell>
          <cell r="K153">
            <v>125924</v>
          </cell>
          <cell r="L153">
            <v>38086</v>
          </cell>
          <cell r="M153" t="str">
            <v>厚生労働大臣</v>
          </cell>
          <cell r="N153">
            <v>125818</v>
          </cell>
          <cell r="O153">
            <v>38086</v>
          </cell>
          <cell r="P153" t="str">
            <v>厚生労働大臣</v>
          </cell>
          <cell r="S153" t="str">
            <v>ていね駅南口治療室</v>
          </cell>
          <cell r="T153" t="str">
            <v>ていねえきみなみぐちちりょういん</v>
          </cell>
          <cell r="U153" t="str">
            <v>006-0022</v>
          </cell>
          <cell r="V153" t="str">
            <v>札幌市手稲区手稲本町2条3丁目5-5 2・3ビル1F</v>
          </cell>
          <cell r="W153" t="str">
            <v>札幌市手稲区手稲本町2条3丁目5-5</v>
          </cell>
          <cell r="X153" t="str">
            <v>2・3ビル1F</v>
          </cell>
          <cell r="Y153" t="str">
            <v>011-215-6652</v>
          </cell>
          <cell r="Z153" t="str">
            <v>006-0022</v>
          </cell>
          <cell r="AA153" t="str">
            <v>中西　康隆</v>
          </cell>
          <cell r="AB153" t="str">
            <v>ﾅｶﾆｼ ﾔｽﾀｶ</v>
          </cell>
          <cell r="AC153" t="str">
            <v>なかにし やすたか</v>
          </cell>
          <cell r="AD153" t="str">
            <v>札幌市西区山の手6条1丁目1-22-201</v>
          </cell>
          <cell r="AE153" t="str">
            <v>札幌市手稲区手稲本町2条3丁目5-5</v>
          </cell>
          <cell r="AF153" t="str">
            <v>2・3ビル1F</v>
          </cell>
          <cell r="AH153">
            <v>28480</v>
          </cell>
        </row>
        <row r="154">
          <cell r="A154">
            <v>10041701</v>
          </cell>
          <cell r="B154" t="str">
            <v>加藤　充</v>
          </cell>
          <cell r="C154" t="str">
            <v>01001024-0-1</v>
          </cell>
          <cell r="D154">
            <v>4163537</v>
          </cell>
          <cell r="E154">
            <v>43396</v>
          </cell>
          <cell r="G154" t="str">
            <v>ｶﾄｳ ﾐﾂﾙ</v>
          </cell>
          <cell r="H154" t="str">
            <v>かとう みつる</v>
          </cell>
          <cell r="I154">
            <v>22019</v>
          </cell>
          <cell r="J154" t="str">
            <v>北海道知事</v>
          </cell>
          <cell r="K154">
            <v>3455</v>
          </cell>
          <cell r="L154">
            <v>33058</v>
          </cell>
          <cell r="M154" t="str">
            <v>北海道知事</v>
          </cell>
          <cell r="N154">
            <v>3441</v>
          </cell>
          <cell r="O154">
            <v>33058</v>
          </cell>
          <cell r="P154" t="str">
            <v>北海道知事</v>
          </cell>
          <cell r="S154" t="str">
            <v>加藤鍼灸治療院</v>
          </cell>
          <cell r="T154" t="str">
            <v>かとうしんきゅうちりょういん</v>
          </cell>
          <cell r="U154" t="str">
            <v>001-0906</v>
          </cell>
          <cell r="V154" t="str">
            <v>札幌市北区新琴似6条7丁目7-18 　　</v>
          </cell>
          <cell r="W154" t="str">
            <v>札幌市北区新琴似6条7丁目7-18</v>
          </cell>
          <cell r="X154" t="str">
            <v>　　</v>
          </cell>
          <cell r="Y154" t="str">
            <v>011-765-3792</v>
          </cell>
          <cell r="AA154" t="str">
            <v>同上</v>
          </cell>
          <cell r="AC154" t="str">
            <v/>
          </cell>
        </row>
        <row r="155">
          <cell r="A155">
            <v>10042101</v>
          </cell>
          <cell r="B155" t="str">
            <v>黒田　栄吉</v>
          </cell>
          <cell r="C155" t="str">
            <v>01000368-0-0</v>
          </cell>
          <cell r="D155">
            <v>4163610</v>
          </cell>
          <cell r="E155">
            <v>43347</v>
          </cell>
          <cell r="G155" t="str">
            <v>ｸﾛﾀﾞｴｲｷﾁ</v>
          </cell>
          <cell r="H155" t="str">
            <v>くろだえいきち</v>
          </cell>
          <cell r="I155">
            <v>18773</v>
          </cell>
          <cell r="J155" t="str">
            <v>北海道知事</v>
          </cell>
          <cell r="K155">
            <v>2168</v>
          </cell>
          <cell r="L155">
            <v>27146</v>
          </cell>
          <cell r="M155" t="str">
            <v>北海道知事</v>
          </cell>
          <cell r="N155">
            <v>2157</v>
          </cell>
          <cell r="O155">
            <v>27146</v>
          </cell>
          <cell r="P155" t="str">
            <v>東京都知事</v>
          </cell>
          <cell r="Q155">
            <v>19209</v>
          </cell>
          <cell r="R155">
            <v>26777</v>
          </cell>
          <cell r="S155" t="str">
            <v>黒田鍼灸専門治療院</v>
          </cell>
          <cell r="T155" t="str">
            <v>くろだしんきゅうせんもんちりょういん</v>
          </cell>
          <cell r="U155" t="str">
            <v>094-0006</v>
          </cell>
          <cell r="V155" t="str">
            <v>紋別市潮見町2丁目3-1 　　</v>
          </cell>
          <cell r="W155" t="str">
            <v>紋別市潮見町2丁目3-1</v>
          </cell>
          <cell r="X155" t="str">
            <v>　　</v>
          </cell>
          <cell r="Y155" t="str">
            <v>0158-23-1964</v>
          </cell>
          <cell r="Z155" t="str">
            <v>094-0006</v>
          </cell>
          <cell r="AA155" t="str">
            <v>黒田　栄吉</v>
          </cell>
          <cell r="AB155" t="str">
            <v>ｸﾛﾀﾞｴｲｷﾁ</v>
          </cell>
          <cell r="AC155" t="str">
            <v>くろだえいきち</v>
          </cell>
          <cell r="AD155" t="str">
            <v>紋別市潮見町2丁目3-1　　</v>
          </cell>
          <cell r="AE155" t="str">
            <v>紋別市潮見町2丁目3-1</v>
          </cell>
          <cell r="AF155" t="str">
            <v>　　</v>
          </cell>
          <cell r="AG155" t="str">
            <v>0158-23-1964</v>
          </cell>
          <cell r="AH155">
            <v>18773</v>
          </cell>
        </row>
        <row r="156">
          <cell r="A156">
            <v>10042301</v>
          </cell>
          <cell r="B156" t="str">
            <v>松下　洋美</v>
          </cell>
          <cell r="C156" t="str">
            <v>01000441-0-1</v>
          </cell>
          <cell r="D156">
            <v>4163909</v>
          </cell>
          <cell r="E156">
            <v>43347</v>
          </cell>
          <cell r="G156" t="str">
            <v>ﾏﾂｼﾀ ﾋﾛﾐ</v>
          </cell>
          <cell r="H156" t="str">
            <v>まつした ひろみ</v>
          </cell>
          <cell r="I156">
            <v>25858</v>
          </cell>
          <cell r="J156" t="str">
            <v>厚生労働大臣</v>
          </cell>
          <cell r="K156">
            <v>137805</v>
          </cell>
          <cell r="L156">
            <v>39188</v>
          </cell>
          <cell r="M156" t="str">
            <v>厚生労働大臣</v>
          </cell>
          <cell r="N156">
            <v>137619</v>
          </cell>
          <cell r="O156">
            <v>39188</v>
          </cell>
          <cell r="S156" t="str">
            <v>桜木町はりきゅう整骨院</v>
          </cell>
          <cell r="T156" t="str">
            <v>さくらぎちょうはりきゅうせいこついん</v>
          </cell>
          <cell r="U156" t="str">
            <v>069-0845</v>
          </cell>
          <cell r="V156" t="str">
            <v>江別市大麻桜木町24-1 　　</v>
          </cell>
          <cell r="W156" t="str">
            <v>江別市大麻桜木町24-1</v>
          </cell>
          <cell r="X156" t="str">
            <v>　　</v>
          </cell>
          <cell r="Y156" t="str">
            <v>011-398-8666</v>
          </cell>
          <cell r="AA156" t="str">
            <v>同上</v>
          </cell>
          <cell r="AB156" t="str">
            <v>ﾏﾂｼﾀ ﾋﾛﾐ</v>
          </cell>
          <cell r="AF156" t="str">
            <v>　　</v>
          </cell>
        </row>
        <row r="157">
          <cell r="A157">
            <v>10042401</v>
          </cell>
          <cell r="B157" t="str">
            <v>河井　駿典</v>
          </cell>
          <cell r="C157" t="str">
            <v>01000844-0-1</v>
          </cell>
          <cell r="D157">
            <v>4163651</v>
          </cell>
          <cell r="E157">
            <v>43377</v>
          </cell>
          <cell r="G157" t="str">
            <v>ｶﾜｲ　ｼｭﾝｽｹ</v>
          </cell>
          <cell r="H157" t="str">
            <v>かわい　しゅんすけ</v>
          </cell>
          <cell r="I157">
            <v>30407</v>
          </cell>
          <cell r="J157" t="str">
            <v>厚生労働大臣</v>
          </cell>
          <cell r="K157">
            <v>128323</v>
          </cell>
          <cell r="L157">
            <v>38447</v>
          </cell>
          <cell r="M157" t="str">
            <v>厚生労働大臣</v>
          </cell>
          <cell r="N157">
            <v>128178</v>
          </cell>
          <cell r="O157">
            <v>38447</v>
          </cell>
          <cell r="S157" t="str">
            <v>かわい鍼灸整骨院</v>
          </cell>
          <cell r="T157" t="str">
            <v>かわいしんきゅうせいこついん</v>
          </cell>
          <cell r="U157" t="str">
            <v>042-0942</v>
          </cell>
          <cell r="V157" t="str">
            <v>函館市柏木町4番15号 　　</v>
          </cell>
          <cell r="W157" t="str">
            <v>函館市柏木町4番15号</v>
          </cell>
          <cell r="X157" t="str">
            <v>　　</v>
          </cell>
          <cell r="Y157" t="str">
            <v>090-5073-8999</v>
          </cell>
          <cell r="AA157" t="str">
            <v>同　上</v>
          </cell>
          <cell r="AC157" t="str">
            <v/>
          </cell>
        </row>
        <row r="158">
          <cell r="A158">
            <v>10042401</v>
          </cell>
          <cell r="B158" t="str">
            <v>河井　範子</v>
          </cell>
          <cell r="C158" t="str">
            <v>01000845-0-2</v>
          </cell>
          <cell r="D158">
            <v>4163651</v>
          </cell>
          <cell r="E158">
            <v>43377</v>
          </cell>
          <cell r="G158" t="str">
            <v>ｶﾜｲ　ﾉﾘｺ</v>
          </cell>
          <cell r="H158" t="str">
            <v>かわい　のりこ</v>
          </cell>
          <cell r="I158">
            <v>27950</v>
          </cell>
          <cell r="P158" t="str">
            <v>厚生労働大臣</v>
          </cell>
          <cell r="Q158">
            <v>124016</v>
          </cell>
          <cell r="R158">
            <v>38463</v>
          </cell>
          <cell r="S158" t="str">
            <v>かわい鍼灸整骨院</v>
          </cell>
          <cell r="T158" t="str">
            <v>かわいしんきゅうせいこついん</v>
          </cell>
          <cell r="U158" t="str">
            <v>042-0942</v>
          </cell>
          <cell r="V158" t="str">
            <v>函館市柏木町4番15号 　　</v>
          </cell>
          <cell r="W158" t="str">
            <v>函館市柏木町4番15号</v>
          </cell>
          <cell r="X158" t="str">
            <v>　　</v>
          </cell>
          <cell r="Y158" t="str">
            <v>090-5073-8999</v>
          </cell>
          <cell r="AA158" t="str">
            <v>同　上</v>
          </cell>
          <cell r="AC158" t="str">
            <v/>
          </cell>
        </row>
        <row r="159">
          <cell r="A159">
            <v>10042501</v>
          </cell>
          <cell r="B159" t="str">
            <v>三上　博史</v>
          </cell>
          <cell r="G159" t="str">
            <v>ﾐｶﾐ ﾋﾛｼ</v>
          </cell>
          <cell r="H159" t="str">
            <v>みかみ ひろし</v>
          </cell>
          <cell r="I159">
            <v>32929</v>
          </cell>
          <cell r="J159" t="str">
            <v>厚生労働大臣</v>
          </cell>
          <cell r="K159">
            <v>164706</v>
          </cell>
          <cell r="L159">
            <v>41733</v>
          </cell>
          <cell r="M159" t="str">
            <v>厚生労働大臣</v>
          </cell>
          <cell r="N159">
            <v>164417</v>
          </cell>
          <cell r="O159">
            <v>41733</v>
          </cell>
          <cell r="S159" t="str">
            <v>西野６条はり灸整骨院</v>
          </cell>
          <cell r="T159" t="str">
            <v>にしのろくじょうはりきゅうせいこついん</v>
          </cell>
          <cell r="U159" t="str">
            <v>063-0036</v>
          </cell>
          <cell r="V159" t="str">
            <v xml:space="preserve">札幌市西区西野6条8丁目4-23 </v>
          </cell>
          <cell r="W159" t="str">
            <v>札幌市西区西野6条8丁目4-23</v>
          </cell>
          <cell r="Y159" t="str">
            <v>011-662-2206</v>
          </cell>
          <cell r="AA159" t="str">
            <v>同　上</v>
          </cell>
        </row>
        <row r="160">
          <cell r="A160">
            <v>10042801</v>
          </cell>
          <cell r="B160" t="str">
            <v>今野　伸吾</v>
          </cell>
          <cell r="C160" t="str">
            <v>01001021-0-1</v>
          </cell>
          <cell r="D160">
            <v>4163636</v>
          </cell>
          <cell r="E160">
            <v>43396</v>
          </cell>
          <cell r="F160" t="str">
            <v>治療院名、所在地変更</v>
          </cell>
          <cell r="G160" t="str">
            <v>ｺﾝﾉ ｼﾝｺﾞ</v>
          </cell>
          <cell r="H160" t="str">
            <v>こんの しんご</v>
          </cell>
          <cell r="I160">
            <v>28348</v>
          </cell>
          <cell r="J160" t="str">
            <v>厚生労働大臣</v>
          </cell>
          <cell r="K160">
            <v>140090</v>
          </cell>
          <cell r="L160">
            <v>39540</v>
          </cell>
          <cell r="M160" t="str">
            <v>厚生労働大臣</v>
          </cell>
          <cell r="N160">
            <v>139901</v>
          </cell>
          <cell r="O160">
            <v>39540</v>
          </cell>
          <cell r="S160" t="str">
            <v>すみれ治療院</v>
          </cell>
          <cell r="T160" t="str">
            <v>すみれちりょういん</v>
          </cell>
          <cell r="U160" t="str">
            <v>062-0001</v>
          </cell>
          <cell r="V160" t="str">
            <v>札幌市豊平区美園1条3丁目2-5-201 　　</v>
          </cell>
          <cell r="W160" t="str">
            <v>札幌市豊平区美園1条3丁目2-5-201</v>
          </cell>
          <cell r="X160" t="str">
            <v>　　</v>
          </cell>
          <cell r="Y160" t="str">
            <v>070-6983-3263</v>
          </cell>
          <cell r="AA160" t="str">
            <v>同　上</v>
          </cell>
          <cell r="AC160" t="str">
            <v/>
          </cell>
        </row>
        <row r="161">
          <cell r="A161">
            <v>10043001</v>
          </cell>
          <cell r="B161" t="str">
            <v>齊藤　朝夫</v>
          </cell>
          <cell r="G161" t="str">
            <v>ｻｲﾄｳ ｱｻｵ</v>
          </cell>
          <cell r="H161" t="str">
            <v>さいとう あさお</v>
          </cell>
          <cell r="I161">
            <v>22604</v>
          </cell>
          <cell r="J161" t="str">
            <v>厚生労働大臣</v>
          </cell>
          <cell r="K161">
            <v>147795</v>
          </cell>
          <cell r="L161">
            <v>40224</v>
          </cell>
          <cell r="M161" t="str">
            <v>厚生労働大臣</v>
          </cell>
          <cell r="N161">
            <v>147559</v>
          </cell>
          <cell r="O161">
            <v>40224</v>
          </cell>
          <cell r="S161" t="str">
            <v>報観堂治療院</v>
          </cell>
          <cell r="T161" t="str">
            <v>ほうかんどうちりょういん</v>
          </cell>
          <cell r="U161" t="str">
            <v>065-0030</v>
          </cell>
          <cell r="V161" t="str">
            <v>札幌市東区北30条東7丁目1番18号 プラザ30　1F</v>
          </cell>
          <cell r="W161" t="str">
            <v>札幌市東区北30条東7丁目1番18号</v>
          </cell>
          <cell r="X161" t="str">
            <v>プラザ30　1F</v>
          </cell>
          <cell r="Y161" t="str">
            <v>011-374-7775</v>
          </cell>
          <cell r="Z161" t="str">
            <v>065-0030</v>
          </cell>
          <cell r="AA161" t="str">
            <v>齊藤　朝夫</v>
          </cell>
          <cell r="AB161" t="str">
            <v>ｻｲﾄｳ ｱｻｵ</v>
          </cell>
          <cell r="AC161" t="str">
            <v>さいとう あさお</v>
          </cell>
          <cell r="AD161" t="str">
            <v>札幌市東区北30条東7丁目1番18号プラザ30　1F</v>
          </cell>
          <cell r="AE161" t="str">
            <v>札幌市東区北30条東7丁目1番18号</v>
          </cell>
          <cell r="AF161" t="str">
            <v>プラザ30　1F</v>
          </cell>
          <cell r="AG161" t="str">
            <v>011-374-7775</v>
          </cell>
          <cell r="AH161">
            <v>22604</v>
          </cell>
        </row>
        <row r="162">
          <cell r="A162">
            <v>10043201</v>
          </cell>
          <cell r="B162" t="str">
            <v>中村　充</v>
          </cell>
          <cell r="C162" t="str">
            <v>01001017-0-1</v>
          </cell>
          <cell r="D162">
            <v>4163685</v>
          </cell>
          <cell r="E162">
            <v>43396</v>
          </cell>
          <cell r="G162" t="str">
            <v>ﾅｶﾑﾗ ｱﾂｼ</v>
          </cell>
          <cell r="H162" t="str">
            <v>なかむら あつし</v>
          </cell>
          <cell r="I162">
            <v>31555</v>
          </cell>
          <cell r="J162" t="str">
            <v>厚生労働大臣</v>
          </cell>
          <cell r="K162">
            <v>163041</v>
          </cell>
          <cell r="L162">
            <v>41389</v>
          </cell>
          <cell r="M162" t="str">
            <v>厚生労働大臣</v>
          </cell>
          <cell r="N162">
            <v>162710</v>
          </cell>
          <cell r="O162">
            <v>41389</v>
          </cell>
          <cell r="S162" t="str">
            <v>中村あつし鍼灸整骨院</v>
          </cell>
          <cell r="T162" t="str">
            <v>なかむらあつししんきゅうせいこついん</v>
          </cell>
          <cell r="U162" t="str">
            <v>001-0027</v>
          </cell>
          <cell r="V162" t="str">
            <v>札幌市北区北27条西14丁目3番27号 ライブリィハウス105号</v>
          </cell>
          <cell r="W162" t="str">
            <v>札幌市北区北27条西14丁目3番27号</v>
          </cell>
          <cell r="X162" t="str">
            <v>ライブリィハウス105号</v>
          </cell>
          <cell r="Y162" t="str">
            <v>011-788-8150</v>
          </cell>
          <cell r="AA162" t="str">
            <v>同上</v>
          </cell>
          <cell r="AB162" t="str">
            <v>ﾅｶﾑﾗ ｱﾂｼ</v>
          </cell>
        </row>
        <row r="163">
          <cell r="A163">
            <v>10043601</v>
          </cell>
          <cell r="B163" t="str">
            <v>綱淵　守</v>
          </cell>
          <cell r="C163" t="str">
            <v>01000409-0-1</v>
          </cell>
          <cell r="D163">
            <v>4163784</v>
          </cell>
          <cell r="E163">
            <v>43347</v>
          </cell>
          <cell r="G163" t="str">
            <v>ﾂﾅﾌﾞﾁ ﾏﾓﾙ</v>
          </cell>
          <cell r="H163" t="str">
            <v>つなぶち まもる</v>
          </cell>
          <cell r="I163">
            <v>25298</v>
          </cell>
          <cell r="J163" t="str">
            <v>厚生労働大臣</v>
          </cell>
          <cell r="K163">
            <v>128610</v>
          </cell>
          <cell r="L163">
            <v>38448</v>
          </cell>
          <cell r="M163" t="str">
            <v>厚生労働大臣</v>
          </cell>
          <cell r="N163">
            <v>128462</v>
          </cell>
          <cell r="O163">
            <v>38448</v>
          </cell>
          <cell r="S163" t="str">
            <v>つな鍼灸整骨院</v>
          </cell>
          <cell r="T163" t="str">
            <v>つなしんきゅうせいこついん</v>
          </cell>
          <cell r="U163" t="str">
            <v>003-0024</v>
          </cell>
          <cell r="V163" t="str">
            <v>札幌市白石区本郷通13丁目南1番13号 アピカル南郷１階</v>
          </cell>
          <cell r="W163" t="str">
            <v>札幌市白石区本郷通13丁目南1番13号</v>
          </cell>
          <cell r="X163" t="str">
            <v>アピカル南郷１階</v>
          </cell>
          <cell r="Y163" t="str">
            <v>011-867-0789</v>
          </cell>
          <cell r="Z163" t="str">
            <v>003-0024</v>
          </cell>
          <cell r="AA163" t="str">
            <v>綱淵　守</v>
          </cell>
          <cell r="AB163" t="str">
            <v>ﾂﾅﾌﾞﾁ ﾏﾓﾙ</v>
          </cell>
          <cell r="AC163" t="str">
            <v>つなぶち まもる</v>
          </cell>
          <cell r="AD163" t="str">
            <v>札幌市白石区南郷通14丁目南8-1カトレア南郷2　305号</v>
          </cell>
          <cell r="AE163" t="str">
            <v>札幌市白石区南郷通14丁目南8-1</v>
          </cell>
          <cell r="AF163" t="str">
            <v>カトレア南郷2　305号</v>
          </cell>
          <cell r="AG163" t="str">
            <v>011-867-0789</v>
          </cell>
          <cell r="AH163">
            <v>25298</v>
          </cell>
        </row>
        <row r="164">
          <cell r="A164">
            <v>10043801</v>
          </cell>
          <cell r="B164" t="str">
            <v>千葉　晃義</v>
          </cell>
          <cell r="G164" t="str">
            <v>ﾁﾊﾞ ｱｷﾖｼ</v>
          </cell>
          <cell r="H164" t="str">
            <v>ちば あきよし</v>
          </cell>
          <cell r="I164">
            <v>24180</v>
          </cell>
          <cell r="J164" t="str">
            <v>東京都知事</v>
          </cell>
          <cell r="K164">
            <v>18167</v>
          </cell>
          <cell r="L164">
            <v>31944</v>
          </cell>
          <cell r="M164" t="str">
            <v>東京都知事</v>
          </cell>
          <cell r="N164">
            <v>18019</v>
          </cell>
          <cell r="O164">
            <v>31944</v>
          </cell>
          <cell r="P164" t="str">
            <v>東京都知事</v>
          </cell>
          <cell r="Q164">
            <v>29640</v>
          </cell>
          <cell r="R164">
            <v>31944</v>
          </cell>
          <cell r="S164" t="str">
            <v>千葉鍼灸指圧治療院</v>
          </cell>
          <cell r="T164" t="str">
            <v>ちばしんきゅうしあつちりょういん</v>
          </cell>
          <cell r="U164" t="str">
            <v>065-0011</v>
          </cell>
          <cell r="V164" t="str">
            <v>札幌市東区北11条東1丁目43番地 　　</v>
          </cell>
          <cell r="W164" t="str">
            <v>札幌市東区北11条東1丁目43番地</v>
          </cell>
          <cell r="X164" t="str">
            <v>　　</v>
          </cell>
          <cell r="Y164" t="str">
            <v>011-711-7694</v>
          </cell>
          <cell r="AA164" t="str">
            <v>同上</v>
          </cell>
          <cell r="AB164" t="str">
            <v>ﾁﾊﾞ ｱｷﾖｼ</v>
          </cell>
          <cell r="AF164" t="str">
            <v>　　</v>
          </cell>
        </row>
        <row r="165">
          <cell r="A165">
            <v>10044101</v>
          </cell>
          <cell r="B165" t="str">
            <v>坂野　友紀</v>
          </cell>
          <cell r="G165" t="str">
            <v>ｻｶﾉ ﾄﾓｷ</v>
          </cell>
          <cell r="H165" t="str">
            <v>さかの ともき</v>
          </cell>
          <cell r="I165">
            <v>21876</v>
          </cell>
          <cell r="J165" t="str">
            <v>厚生労働大臣</v>
          </cell>
          <cell r="K165">
            <v>105771</v>
          </cell>
          <cell r="L165">
            <v>34800</v>
          </cell>
          <cell r="M165" t="str">
            <v>厚生労働大臣</v>
          </cell>
          <cell r="N165">
            <v>105752</v>
          </cell>
          <cell r="O165">
            <v>34800</v>
          </cell>
          <cell r="P165" t="str">
            <v>厚生労働大臣</v>
          </cell>
          <cell r="Q165">
            <v>105035</v>
          </cell>
          <cell r="R165">
            <v>34800</v>
          </cell>
          <cell r="S165" t="str">
            <v>はりきゅうマッサージひまわり</v>
          </cell>
          <cell r="T165" t="str">
            <v>はりきゅうまっさーじひまわり</v>
          </cell>
          <cell r="U165" t="str">
            <v>040-0014</v>
          </cell>
          <cell r="V165" t="str">
            <v>北海道函館市中島町17-21 　　</v>
          </cell>
          <cell r="W165" t="str">
            <v>北海道函館市中島町17-21</v>
          </cell>
          <cell r="X165" t="str">
            <v>　　</v>
          </cell>
          <cell r="Y165" t="str">
            <v>0138-76-1806</v>
          </cell>
          <cell r="Z165" t="str">
            <v>040-0014</v>
          </cell>
          <cell r="AA165" t="str">
            <v>坂野　友紀</v>
          </cell>
          <cell r="AB165" t="str">
            <v>ｻｶﾉ ﾄﾓｷ</v>
          </cell>
          <cell r="AC165" t="str">
            <v>さかの ともき</v>
          </cell>
          <cell r="AD165" t="str">
            <v>北海道函館市中島町17-21　　</v>
          </cell>
          <cell r="AE165" t="str">
            <v>北海道函館市中島町17-21</v>
          </cell>
          <cell r="AF165" t="str">
            <v>　　</v>
          </cell>
          <cell r="AG165" t="str">
            <v>0138-76-1806</v>
          </cell>
          <cell r="AH165">
            <v>21876</v>
          </cell>
        </row>
        <row r="166">
          <cell r="A166">
            <v>10044301</v>
          </cell>
          <cell r="B166" t="str">
            <v>福井　義秀</v>
          </cell>
          <cell r="C166" t="str">
            <v>0100430-0-0</v>
          </cell>
          <cell r="D166">
            <v>4163867</v>
          </cell>
          <cell r="E166">
            <v>43347</v>
          </cell>
          <cell r="G166" t="str">
            <v>ﾌｸｲ ﾖｼﾋﾃﾞ</v>
          </cell>
          <cell r="H166" t="str">
            <v>ふくい よしひで</v>
          </cell>
          <cell r="I166">
            <v>19180</v>
          </cell>
          <cell r="J166" t="str">
            <v>厚生労働大臣</v>
          </cell>
          <cell r="K166">
            <v>122847</v>
          </cell>
          <cell r="L166">
            <v>37715</v>
          </cell>
          <cell r="M166" t="str">
            <v>厚生労働大臣</v>
          </cell>
          <cell r="N166">
            <v>122772</v>
          </cell>
          <cell r="O166">
            <v>37715</v>
          </cell>
          <cell r="P166" t="str">
            <v>厚生労働大臣</v>
          </cell>
          <cell r="Q166">
            <v>119531</v>
          </cell>
          <cell r="R166">
            <v>37715</v>
          </cell>
          <cell r="S166" t="str">
            <v>りふれ鍼灸院</v>
          </cell>
          <cell r="T166" t="str">
            <v>りふれしんきゅういん</v>
          </cell>
          <cell r="U166" t="str">
            <v>090-0055</v>
          </cell>
          <cell r="V166" t="str">
            <v>北見市緑町1丁目4-6 　　</v>
          </cell>
          <cell r="W166" t="str">
            <v>北見市緑町1丁目4-6</v>
          </cell>
          <cell r="X166" t="str">
            <v>　　</v>
          </cell>
          <cell r="Y166" t="str">
            <v>0157-36-7060</v>
          </cell>
          <cell r="Z166" t="str">
            <v>090-0055</v>
          </cell>
          <cell r="AA166" t="str">
            <v>福井　義秀</v>
          </cell>
          <cell r="AB166" t="str">
            <v>ﾌｸｲ ﾖｼﾋﾃﾞ</v>
          </cell>
          <cell r="AC166" t="str">
            <v>ふくい よしひで</v>
          </cell>
          <cell r="AD166" t="str">
            <v>北見市緑町1丁目4-6　　</v>
          </cell>
          <cell r="AE166" t="str">
            <v>北見市緑町1丁目4-6</v>
          </cell>
          <cell r="AF166" t="str">
            <v>　　</v>
          </cell>
          <cell r="AG166" t="str">
            <v>0157-36-7060</v>
          </cell>
          <cell r="AH166">
            <v>19180</v>
          </cell>
        </row>
        <row r="167">
          <cell r="A167">
            <v>10044401</v>
          </cell>
          <cell r="B167" t="str">
            <v>吉野　恭平</v>
          </cell>
          <cell r="C167" t="str">
            <v>01000906-0-1</v>
          </cell>
          <cell r="D167">
            <v>4163941</v>
          </cell>
          <cell r="E167" t="str">
            <v>直接提出</v>
          </cell>
          <cell r="G167" t="str">
            <v>ﾖｼﾉ ｷｮｳﾍｲ</v>
          </cell>
          <cell r="H167" t="str">
            <v>よしの きょうへい</v>
          </cell>
          <cell r="I167">
            <v>32853</v>
          </cell>
          <cell r="J167" t="str">
            <v>厚生労働大臣</v>
          </cell>
          <cell r="K167">
            <v>154339</v>
          </cell>
          <cell r="L167">
            <v>40652</v>
          </cell>
          <cell r="M167" t="str">
            <v>厚生労働大臣</v>
          </cell>
          <cell r="N167">
            <v>154066</v>
          </cell>
          <cell r="O167">
            <v>40652</v>
          </cell>
          <cell r="S167" t="str">
            <v>鍼灸院よし乃</v>
          </cell>
          <cell r="T167" t="str">
            <v>しんきゅういんよしの</v>
          </cell>
          <cell r="U167" t="str">
            <v>059-1264</v>
          </cell>
          <cell r="V167" t="str">
            <v>苫小牧市宮前町5丁目8-2 　　</v>
          </cell>
          <cell r="W167" t="str">
            <v>苫小牧市宮前町5丁目8-2</v>
          </cell>
          <cell r="X167" t="str">
            <v>　　</v>
          </cell>
          <cell r="Y167" t="str">
            <v>090-6878-3629</v>
          </cell>
          <cell r="AA167" t="str">
            <v>同上</v>
          </cell>
          <cell r="AB167" t="str">
            <v>ﾖｼﾉ ｷｮｳﾍｲ</v>
          </cell>
          <cell r="AF167" t="str">
            <v>　　</v>
          </cell>
        </row>
        <row r="168">
          <cell r="A168">
            <v>10044501</v>
          </cell>
          <cell r="B168" t="str">
            <v>森出　孝一</v>
          </cell>
          <cell r="C168" t="str">
            <v>01000450-0-0</v>
          </cell>
          <cell r="D168">
            <v>4163859</v>
          </cell>
          <cell r="E168">
            <v>43347</v>
          </cell>
          <cell r="G168" t="str">
            <v>ﾓﾘﾃﾞ ｺｳｲﾁ</v>
          </cell>
          <cell r="H168" t="str">
            <v>もりで こういち</v>
          </cell>
          <cell r="I168">
            <v>26687</v>
          </cell>
          <cell r="J168" t="str">
            <v>厚生労働大臣</v>
          </cell>
          <cell r="K168">
            <v>128824</v>
          </cell>
          <cell r="L168">
            <v>38450</v>
          </cell>
          <cell r="M168" t="str">
            <v>厚生労働大臣</v>
          </cell>
          <cell r="N168">
            <v>128676</v>
          </cell>
          <cell r="O168">
            <v>38450</v>
          </cell>
          <cell r="P168" t="str">
            <v>厚生労働大臣</v>
          </cell>
          <cell r="Q168">
            <v>123309</v>
          </cell>
          <cell r="R168">
            <v>38450</v>
          </cell>
          <cell r="S168" t="str">
            <v>森出治療院</v>
          </cell>
          <cell r="T168" t="str">
            <v>もりでちりょういん</v>
          </cell>
          <cell r="U168" t="str">
            <v>090-0044</v>
          </cell>
          <cell r="V168" t="str">
            <v>北見市北4条西6丁目15-1 　　</v>
          </cell>
          <cell r="W168" t="str">
            <v>北見市北4条西6丁目15-1</v>
          </cell>
          <cell r="X168" t="str">
            <v>　　</v>
          </cell>
          <cell r="Y168" t="str">
            <v>0157-26-7024</v>
          </cell>
          <cell r="Z168" t="str">
            <v>090-0068</v>
          </cell>
          <cell r="AA168" t="str">
            <v>森出　孝一</v>
          </cell>
          <cell r="AB168" t="str">
            <v>ﾓﾘﾃﾞ ｺｳｲﾁ</v>
          </cell>
          <cell r="AC168" t="str">
            <v>もりで こういち</v>
          </cell>
          <cell r="AD168" t="str">
            <v>北見市美山町南5丁目129-10美山第2団地7-13</v>
          </cell>
          <cell r="AE168" t="str">
            <v>北見市美山町南5丁目129-10</v>
          </cell>
          <cell r="AF168" t="str">
            <v>美山第2団地7-13</v>
          </cell>
          <cell r="AG168" t="str">
            <v>0157-26-7024</v>
          </cell>
          <cell r="AH168">
            <v>26687</v>
          </cell>
        </row>
        <row r="169">
          <cell r="A169">
            <v>10044601</v>
          </cell>
          <cell r="B169" t="str">
            <v>金内　康広</v>
          </cell>
          <cell r="C169" t="str">
            <v>01000358-0-1</v>
          </cell>
          <cell r="D169">
            <v>4163834</v>
          </cell>
          <cell r="E169">
            <v>43347</v>
          </cell>
          <cell r="G169" t="str">
            <v>ｶﾅｳﾁ ﾔｽﾋﾛ</v>
          </cell>
          <cell r="H169" t="str">
            <v>かなうち やすひろ</v>
          </cell>
          <cell r="I169">
            <v>33490</v>
          </cell>
          <cell r="J169" t="str">
            <v>厚生労働大臣</v>
          </cell>
          <cell r="K169">
            <v>161973</v>
          </cell>
          <cell r="L169">
            <v>41376</v>
          </cell>
          <cell r="M169" t="str">
            <v>厚生労働大臣</v>
          </cell>
          <cell r="N169">
            <v>161615</v>
          </cell>
          <cell r="O169">
            <v>41376</v>
          </cell>
          <cell r="S169" t="str">
            <v>鍼灸院REST</v>
          </cell>
          <cell r="T169" t="str">
            <v>しんきゅういんれすと</v>
          </cell>
          <cell r="U169" t="str">
            <v>078-8235</v>
          </cell>
          <cell r="V169" t="str">
            <v xml:space="preserve">旭川市豊岡5条4丁目2-3 </v>
          </cell>
          <cell r="W169" t="str">
            <v>旭川市豊岡5条4丁目2-3</v>
          </cell>
          <cell r="Y169" t="str">
            <v>0166-74-6988</v>
          </cell>
          <cell r="Z169" t="str">
            <v>078-8348</v>
          </cell>
          <cell r="AA169" t="str">
            <v>金内　康弘</v>
          </cell>
          <cell r="AB169" t="str">
            <v>ｶﾅｳﾁ ﾔｽﾋﾛ</v>
          </cell>
          <cell r="AC169" t="str">
            <v>かなうち やすひろ</v>
          </cell>
          <cell r="AD169" t="str">
            <v>旭川市東光8条2丁目5-6コーポ瑞学101</v>
          </cell>
          <cell r="AE169" t="str">
            <v>旭川市東光8条2丁目5-6</v>
          </cell>
          <cell r="AF169" t="str">
            <v>コーポ瑞学101</v>
          </cell>
          <cell r="AG169" t="str">
            <v>0166-74-6988</v>
          </cell>
          <cell r="AH169">
            <v>33490</v>
          </cell>
        </row>
        <row r="170">
          <cell r="A170">
            <v>10044801</v>
          </cell>
          <cell r="B170" t="str">
            <v>本間　予佳</v>
          </cell>
          <cell r="C170" t="str">
            <v>01000438-0-1</v>
          </cell>
          <cell r="D170">
            <v>4163966</v>
          </cell>
          <cell r="E170">
            <v>43347</v>
          </cell>
          <cell r="G170" t="str">
            <v>ﾎﾝﾏ ﾏｻﾖｼ</v>
          </cell>
          <cell r="H170" t="str">
            <v>ほんま まさよし</v>
          </cell>
          <cell r="I170">
            <v>30240</v>
          </cell>
          <cell r="J170" t="str">
            <v>厚生労働大臣</v>
          </cell>
          <cell r="K170">
            <v>130370</v>
          </cell>
          <cell r="L170">
            <v>38463</v>
          </cell>
          <cell r="M170" t="str">
            <v>厚生労働大臣</v>
          </cell>
          <cell r="N170">
            <v>130216</v>
          </cell>
          <cell r="O170">
            <v>38463</v>
          </cell>
          <cell r="S170" t="str">
            <v>旭治療院</v>
          </cell>
          <cell r="T170" t="str">
            <v>あさひちりょういん</v>
          </cell>
          <cell r="U170" t="str">
            <v>078-8331</v>
          </cell>
          <cell r="V170" t="str">
            <v>旭川市南1条通25丁目491-7 　　</v>
          </cell>
          <cell r="W170" t="str">
            <v>旭川市南1条通25丁目491-7</v>
          </cell>
          <cell r="X170" t="str">
            <v>　　</v>
          </cell>
          <cell r="Y170" t="str">
            <v>0166-56-6534</v>
          </cell>
          <cell r="Z170" t="str">
            <v>078-8331</v>
          </cell>
          <cell r="AA170" t="str">
            <v>本間　予佳</v>
          </cell>
          <cell r="AB170" t="str">
            <v>ﾎﾝﾏ ﾏｻﾖｼ</v>
          </cell>
          <cell r="AC170" t="str">
            <v>ほんま まさよし</v>
          </cell>
          <cell r="AD170" t="str">
            <v>旭川市南1条通25丁目491-7　　</v>
          </cell>
          <cell r="AE170" t="str">
            <v>旭川市南1条通25丁目491-7</v>
          </cell>
          <cell r="AF170" t="str">
            <v>　　</v>
          </cell>
          <cell r="AG170" t="str">
            <v>0166-56-6534</v>
          </cell>
          <cell r="AH170">
            <v>30240</v>
          </cell>
        </row>
        <row r="171">
          <cell r="A171">
            <v>10045101</v>
          </cell>
          <cell r="B171" t="str">
            <v>髙瀬　尚和</v>
          </cell>
          <cell r="C171" t="str">
            <v>01000401-0-1</v>
          </cell>
          <cell r="D171">
            <v>4163776</v>
          </cell>
          <cell r="E171">
            <v>43347</v>
          </cell>
          <cell r="G171" t="str">
            <v>ﾀｶｾ ﾅｵﾄ</v>
          </cell>
          <cell r="H171" t="str">
            <v>たかせ なおと</v>
          </cell>
          <cell r="I171">
            <v>29385</v>
          </cell>
          <cell r="J171" t="str">
            <v>厚生労働大臣</v>
          </cell>
          <cell r="K171">
            <v>127178</v>
          </cell>
          <cell r="L171">
            <v>38099</v>
          </cell>
          <cell r="M171" t="str">
            <v>厚生労働大臣</v>
          </cell>
          <cell r="N171">
            <v>127053</v>
          </cell>
          <cell r="O171">
            <v>38099</v>
          </cell>
          <cell r="S171" t="str">
            <v>たかせ治療院</v>
          </cell>
          <cell r="T171" t="str">
            <v>たかせちりょういん</v>
          </cell>
          <cell r="U171" t="str">
            <v>007-0837</v>
          </cell>
          <cell r="V171" t="str">
            <v>札幌市東区北37条東12丁目3-15　 　　</v>
          </cell>
          <cell r="W171" t="str">
            <v>札幌市東区北37条東12丁目3-15　</v>
          </cell>
          <cell r="X171" t="str">
            <v>　　</v>
          </cell>
          <cell r="Y171" t="str">
            <v>080-1866-0888</v>
          </cell>
          <cell r="AA171" t="str">
            <v>同上</v>
          </cell>
        </row>
        <row r="172">
          <cell r="A172">
            <v>10045301</v>
          </cell>
          <cell r="B172" t="str">
            <v>金崎　輝明</v>
          </cell>
          <cell r="C172" t="str">
            <v>01000359-0-1</v>
          </cell>
          <cell r="D172">
            <v>4163990</v>
          </cell>
          <cell r="E172">
            <v>43347</v>
          </cell>
          <cell r="G172" t="str">
            <v>ｶﾅｻｷ ﾃﾙｱｷ</v>
          </cell>
          <cell r="H172" t="str">
            <v>かなさき てるあき</v>
          </cell>
          <cell r="I172">
            <v>22661</v>
          </cell>
          <cell r="J172" t="str">
            <v>三重県知事</v>
          </cell>
          <cell r="K172">
            <v>2249</v>
          </cell>
          <cell r="L172">
            <v>31583</v>
          </cell>
          <cell r="M172" t="str">
            <v>三重県知事</v>
          </cell>
          <cell r="N172">
            <v>1945</v>
          </cell>
          <cell r="O172">
            <v>31583</v>
          </cell>
          <cell r="S172" t="str">
            <v>金崎はり灸整骨院</v>
          </cell>
          <cell r="T172" t="str">
            <v>かなざきはりきゅうせいこついん</v>
          </cell>
          <cell r="U172" t="str">
            <v>002-8074</v>
          </cell>
          <cell r="V172" t="str">
            <v>札幌市北区あいの里4条3丁目10-14 　　</v>
          </cell>
          <cell r="W172" t="str">
            <v>札幌市北区あいの里4条3丁目10-14</v>
          </cell>
          <cell r="X172" t="str">
            <v>　　</v>
          </cell>
          <cell r="Y172" t="str">
            <v>011-778-5776</v>
          </cell>
          <cell r="Z172" t="str">
            <v>002-8074</v>
          </cell>
          <cell r="AA172" t="str">
            <v>金崎　輝明</v>
          </cell>
          <cell r="AB172" t="str">
            <v>ｶﾅｻｷﾃﾙｱｷ</v>
          </cell>
          <cell r="AC172" t="str">
            <v>かなさきてるあき</v>
          </cell>
          <cell r="AD172" t="str">
            <v>札幌市北区あいの里4条3丁目10-14　　</v>
          </cell>
          <cell r="AE172" t="str">
            <v>札幌市北区あいの里4条3丁目10-14</v>
          </cell>
          <cell r="AF172" t="str">
            <v>　　</v>
          </cell>
          <cell r="AG172" t="str">
            <v>011-778-5776</v>
          </cell>
          <cell r="AH172">
            <v>22661</v>
          </cell>
        </row>
        <row r="173">
          <cell r="A173">
            <v>10045401</v>
          </cell>
          <cell r="B173" t="str">
            <v>成田　英司</v>
          </cell>
          <cell r="C173" t="str">
            <v>01000419-0-1</v>
          </cell>
          <cell r="D173">
            <v>4162000</v>
          </cell>
          <cell r="E173">
            <v>43347</v>
          </cell>
          <cell r="G173" t="str">
            <v>ﾅﾘﾀ ｴｲｼﾞ</v>
          </cell>
          <cell r="H173" t="str">
            <v>なりた えいじ</v>
          </cell>
          <cell r="I173">
            <v>27541</v>
          </cell>
          <cell r="J173" t="str">
            <v>厚生労働大臣</v>
          </cell>
          <cell r="K173">
            <v>141682</v>
          </cell>
          <cell r="L173">
            <v>39549</v>
          </cell>
          <cell r="M173" t="str">
            <v>厚生労働大臣</v>
          </cell>
          <cell r="N173">
            <v>141477</v>
          </cell>
          <cell r="O173">
            <v>39549</v>
          </cell>
          <cell r="S173" t="str">
            <v>道央整骨院恵庭</v>
          </cell>
          <cell r="T173" t="str">
            <v>どうおうせいこついんえにわ</v>
          </cell>
          <cell r="U173" t="str">
            <v>061-1426</v>
          </cell>
          <cell r="V173" t="str">
            <v>恵庭市幸町3丁目7-8 　　</v>
          </cell>
          <cell r="W173" t="str">
            <v>恵庭市幸町3丁目7-8</v>
          </cell>
          <cell r="X173" t="str">
            <v>　　</v>
          </cell>
          <cell r="Y173" t="str">
            <v>0123-32-1088</v>
          </cell>
          <cell r="Z173" t="str">
            <v>061-1426</v>
          </cell>
          <cell r="AA173" t="str">
            <v>成田　英司</v>
          </cell>
          <cell r="AB173" t="str">
            <v>ﾅﾘﾀ ｴｲｼﾞ</v>
          </cell>
          <cell r="AC173" t="str">
            <v>なりた えいじ</v>
          </cell>
          <cell r="AD173" t="str">
            <v>恵庭市幸町3丁目7-8</v>
          </cell>
          <cell r="AE173" t="str">
            <v>恵庭市幸町3丁目7-8</v>
          </cell>
          <cell r="AG173" t="str">
            <v>0123-32-1088</v>
          </cell>
          <cell r="AH173">
            <v>27541</v>
          </cell>
        </row>
        <row r="174">
          <cell r="A174">
            <v>10045501</v>
          </cell>
          <cell r="B174" t="str">
            <v>八重樫　隆昌</v>
          </cell>
          <cell r="C174" t="str">
            <v>01001011-0-1</v>
          </cell>
          <cell r="D174">
            <v>4164030</v>
          </cell>
          <cell r="E174">
            <v>43396</v>
          </cell>
          <cell r="G174" t="str">
            <v>ﾔｴｶﾞｼ ﾀｶﾏｻ</v>
          </cell>
          <cell r="H174" t="str">
            <v>やえがし たかまさ</v>
          </cell>
          <cell r="I174">
            <v>31012</v>
          </cell>
          <cell r="J174" t="str">
            <v>厚生労働大臣</v>
          </cell>
          <cell r="K174">
            <v>145483</v>
          </cell>
          <cell r="L174">
            <v>39912</v>
          </cell>
          <cell r="M174" t="str">
            <v>厚生労働大臣</v>
          </cell>
          <cell r="N174">
            <v>145267</v>
          </cell>
          <cell r="O174">
            <v>39912</v>
          </cell>
          <cell r="S174" t="str">
            <v>やえがし鍼灸整骨院</v>
          </cell>
          <cell r="T174" t="str">
            <v>やえがししんきゅうせいこついん</v>
          </cell>
          <cell r="U174" t="str">
            <v>062-0034</v>
          </cell>
          <cell r="V174" t="str">
            <v>札幌市豊平区西岡4条9丁目1-41 　　</v>
          </cell>
          <cell r="W174" t="str">
            <v>札幌市豊平区西岡4条9丁目1-41</v>
          </cell>
          <cell r="X174" t="str">
            <v>　　</v>
          </cell>
          <cell r="Y174" t="str">
            <v>011-859-2888</v>
          </cell>
          <cell r="Z174" t="str">
            <v>062-0034</v>
          </cell>
          <cell r="AA174" t="str">
            <v>八重樫　隆昌</v>
          </cell>
          <cell r="AB174" t="str">
            <v>ﾔｴｶﾞｼ ﾀｶﾏｻ</v>
          </cell>
          <cell r="AC174" t="str">
            <v>やえがし たかまさ</v>
          </cell>
          <cell r="AD174" t="str">
            <v>札幌市豊平区西岡4条9丁目1-41　　</v>
          </cell>
          <cell r="AE174" t="str">
            <v>札幌市豊平区西岡4条9丁目1-41</v>
          </cell>
          <cell r="AF174" t="str">
            <v>　　</v>
          </cell>
          <cell r="AG174" t="str">
            <v>011-859-2888</v>
          </cell>
          <cell r="AH174">
            <v>31012</v>
          </cell>
        </row>
        <row r="175">
          <cell r="A175">
            <v>10045601</v>
          </cell>
          <cell r="B175" t="str">
            <v>石川　圭吾</v>
          </cell>
          <cell r="C175" t="str">
            <v>01000334-0-1</v>
          </cell>
          <cell r="D175">
            <v>4164055</v>
          </cell>
          <cell r="E175">
            <v>43347</v>
          </cell>
          <cell r="G175" t="str">
            <v>ｲｼｶﾜ ｹｲｺﾞ</v>
          </cell>
          <cell r="H175" t="str">
            <v>いしかわ けいご</v>
          </cell>
          <cell r="I175">
            <v>31947</v>
          </cell>
          <cell r="J175" t="str">
            <v>厚生労働大臣</v>
          </cell>
          <cell r="K175">
            <v>144091</v>
          </cell>
          <cell r="L175">
            <v>39903</v>
          </cell>
          <cell r="M175" t="str">
            <v>厚生労働大臣</v>
          </cell>
          <cell r="N175">
            <v>143895</v>
          </cell>
          <cell r="O175">
            <v>39903</v>
          </cell>
          <cell r="S175" t="str">
            <v>よつば治療院</v>
          </cell>
          <cell r="T175" t="str">
            <v>よつばちりょういん</v>
          </cell>
          <cell r="U175" t="str">
            <v>063-0845</v>
          </cell>
          <cell r="V175" t="str">
            <v>札幌市西区八軒5条西4丁目1-30 　　</v>
          </cell>
          <cell r="W175" t="str">
            <v>札幌市西区八軒5条西4丁目1-30</v>
          </cell>
          <cell r="X175" t="str">
            <v>　　</v>
          </cell>
          <cell r="Y175" t="str">
            <v>011-215-4983</v>
          </cell>
          <cell r="Z175" t="str">
            <v>063-0845</v>
          </cell>
          <cell r="AA175" t="str">
            <v>石川　圭吾</v>
          </cell>
          <cell r="AB175" t="str">
            <v>ｲｼｶﾜ ｹｲｺﾞ</v>
          </cell>
          <cell r="AC175" t="str">
            <v>いしかわ けいご</v>
          </cell>
          <cell r="AD175" t="str">
            <v>札幌市西区八軒5条西4丁目1-30　　</v>
          </cell>
          <cell r="AE175" t="str">
            <v>札幌市西区八軒5条西4丁目1-30</v>
          </cell>
          <cell r="AF175" t="str">
            <v>　　</v>
          </cell>
          <cell r="AG175" t="str">
            <v>011-215-4983</v>
          </cell>
          <cell r="AH175">
            <v>31947</v>
          </cell>
        </row>
        <row r="176">
          <cell r="A176">
            <v>10046101</v>
          </cell>
          <cell r="B176" t="str">
            <v>井内　基博</v>
          </cell>
          <cell r="C176" t="str">
            <v>01000341-0-0</v>
          </cell>
          <cell r="D176">
            <v>4164105</v>
          </cell>
          <cell r="E176">
            <v>43347</v>
          </cell>
          <cell r="G176" t="str">
            <v>ｲﾉｳﾁ ﾓﾄﾋﾛ</v>
          </cell>
          <cell r="H176" t="str">
            <v>いのうち もとひろ</v>
          </cell>
          <cell r="I176">
            <v>22341</v>
          </cell>
          <cell r="J176" t="str">
            <v>東京都知事</v>
          </cell>
          <cell r="K176">
            <v>17384</v>
          </cell>
          <cell r="L176">
            <v>31484</v>
          </cell>
          <cell r="M176" t="str">
            <v>東京都知事</v>
          </cell>
          <cell r="N176">
            <v>17240</v>
          </cell>
          <cell r="O176">
            <v>31484</v>
          </cell>
          <cell r="P176" t="str">
            <v>東京都知事</v>
          </cell>
          <cell r="Q176">
            <v>26681</v>
          </cell>
          <cell r="R176">
            <v>30091</v>
          </cell>
          <cell r="S176" t="str">
            <v>はり・灸・指圧　北一条治療院</v>
          </cell>
          <cell r="T176" t="str">
            <v>はり・きゅう・しあつきた1じょうちりょういん</v>
          </cell>
          <cell r="U176" t="str">
            <v>090-0041</v>
          </cell>
          <cell r="V176" t="str">
            <v>北海道北見市北1条西4丁目13番地 　　</v>
          </cell>
          <cell r="W176" t="str">
            <v>北海道北見市北1条西4丁目13番地</v>
          </cell>
          <cell r="X176" t="str">
            <v>　　</v>
          </cell>
          <cell r="Y176" t="str">
            <v>0157-31-3078</v>
          </cell>
          <cell r="Z176" t="str">
            <v>090-0041</v>
          </cell>
          <cell r="AA176" t="str">
            <v>井内　基博</v>
          </cell>
          <cell r="AB176" t="str">
            <v>ｲﾉｳﾁ ﾓﾄﾋﾛ</v>
          </cell>
          <cell r="AC176" t="str">
            <v>いのうち もとひろ</v>
          </cell>
          <cell r="AD176" t="str">
            <v>北海道北見市北1条西4丁目13番地　　</v>
          </cell>
          <cell r="AE176" t="str">
            <v>北海道北見市北1条西4丁目13番地</v>
          </cell>
          <cell r="AF176" t="str">
            <v>　　</v>
          </cell>
          <cell r="AG176" t="str">
            <v>0157-31-3078</v>
          </cell>
          <cell r="AH176">
            <v>22341</v>
          </cell>
        </row>
        <row r="177">
          <cell r="A177">
            <v>10046301</v>
          </cell>
          <cell r="B177" t="str">
            <v>川崎　翔平</v>
          </cell>
          <cell r="C177" t="str">
            <v>01000362-0-1</v>
          </cell>
          <cell r="D177">
            <v>4164121</v>
          </cell>
          <cell r="E177">
            <v>43347</v>
          </cell>
          <cell r="G177" t="str">
            <v>ｶﾜｻｷ ｼｮｳﾍｲ</v>
          </cell>
          <cell r="H177" t="str">
            <v>かわさき しょうへい</v>
          </cell>
          <cell r="I177">
            <v>32374</v>
          </cell>
          <cell r="J177" t="str">
            <v>厚生労働大臣</v>
          </cell>
          <cell r="K177">
            <v>161172</v>
          </cell>
          <cell r="L177">
            <v>41369</v>
          </cell>
          <cell r="M177" t="str">
            <v>厚生労働大臣</v>
          </cell>
          <cell r="N177">
            <v>160794</v>
          </cell>
          <cell r="O177">
            <v>41369</v>
          </cell>
          <cell r="S177" t="str">
            <v>かわさき整骨院</v>
          </cell>
          <cell r="T177" t="str">
            <v>かわさきせいこついん</v>
          </cell>
          <cell r="U177" t="str">
            <v>063-0826</v>
          </cell>
          <cell r="V177" t="str">
            <v>札幌市西区発寒6条9丁目3-18 sky glow 1F</v>
          </cell>
          <cell r="W177" t="str">
            <v>札幌市西区発寒6条9丁目3-18</v>
          </cell>
          <cell r="X177" t="str">
            <v>sky glow 1F</v>
          </cell>
          <cell r="Y177" t="str">
            <v>011-676-6171</v>
          </cell>
          <cell r="AA177" t="str">
            <v>同上</v>
          </cell>
          <cell r="AB177" t="str">
            <v>ｶﾜｻｷ ｼｮｳﾍｲ</v>
          </cell>
        </row>
        <row r="178">
          <cell r="A178">
            <v>10046401</v>
          </cell>
          <cell r="B178" t="str">
            <v>高浜　真治</v>
          </cell>
          <cell r="C178" t="str">
            <v>01000852-1-1</v>
          </cell>
          <cell r="D178">
            <v>4164113</v>
          </cell>
          <cell r="E178">
            <v>43377</v>
          </cell>
          <cell r="G178" t="str">
            <v>ﾀｶﾊﾏ ｼﾝｼﾞ</v>
          </cell>
          <cell r="H178" t="str">
            <v>たかはま しんじ</v>
          </cell>
          <cell r="I178">
            <v>30707</v>
          </cell>
          <cell r="J178" t="str">
            <v>厚生労働大臣</v>
          </cell>
          <cell r="K178">
            <v>168261</v>
          </cell>
          <cell r="L178">
            <v>42095</v>
          </cell>
          <cell r="M178" t="str">
            <v>厚生労働大臣</v>
          </cell>
          <cell r="N178">
            <v>167987</v>
          </cell>
          <cell r="O178">
            <v>42095</v>
          </cell>
          <cell r="S178" t="str">
            <v>からだケアＳＨＩＮＫＡ</v>
          </cell>
          <cell r="T178" t="str">
            <v>からだけあしんか</v>
          </cell>
          <cell r="U178" t="str">
            <v>060-0053</v>
          </cell>
          <cell r="V178" t="str">
            <v>札幌市中央区南3条東2丁目5 竹道ビル2F</v>
          </cell>
          <cell r="W178" t="str">
            <v>札幌市中央区南3条東2丁目5</v>
          </cell>
          <cell r="X178" t="str">
            <v>竹道ビル2F</v>
          </cell>
          <cell r="Y178" t="str">
            <v>090-7646-3148</v>
          </cell>
          <cell r="Z178" t="str">
            <v>066-0033</v>
          </cell>
          <cell r="AA178" t="str">
            <v>高浜　真治</v>
          </cell>
          <cell r="AB178" t="str">
            <v>ﾀｶﾊﾏ ｼﾝｼﾞ</v>
          </cell>
          <cell r="AC178" t="str">
            <v>たかはま しんじ</v>
          </cell>
          <cell r="AD178" t="str">
            <v>千歳市北光3-2-11</v>
          </cell>
          <cell r="AE178" t="str">
            <v>千歳市北光3-2-11</v>
          </cell>
          <cell r="AG178" t="str">
            <v>090-7646-3148</v>
          </cell>
          <cell r="AH178">
            <v>30707</v>
          </cell>
        </row>
        <row r="179">
          <cell r="A179">
            <v>10046401</v>
          </cell>
          <cell r="B179" t="str">
            <v>高浜　真治</v>
          </cell>
          <cell r="C179" t="str">
            <v>01000852-0-1</v>
          </cell>
          <cell r="D179">
            <v>4164162</v>
          </cell>
          <cell r="E179">
            <v>43377</v>
          </cell>
          <cell r="G179" t="str">
            <v>ﾀｶﾊﾏ ｼﾝｼﾞ</v>
          </cell>
          <cell r="H179" t="str">
            <v>たかはま しんじ</v>
          </cell>
          <cell r="I179">
            <v>30707</v>
          </cell>
          <cell r="J179" t="str">
            <v>厚生労働大臣</v>
          </cell>
          <cell r="K179">
            <v>168261</v>
          </cell>
          <cell r="L179">
            <v>42095</v>
          </cell>
          <cell r="M179" t="str">
            <v>厚生労働大臣</v>
          </cell>
          <cell r="N179">
            <v>167987</v>
          </cell>
          <cell r="O179">
            <v>42095</v>
          </cell>
          <cell r="S179" t="str">
            <v>からだケアＳＨＩＮＫＡ 千歳出張所</v>
          </cell>
          <cell r="T179" t="str">
            <v>からだけあしんか　ちとせしゅっちょうじょ</v>
          </cell>
          <cell r="U179" t="str">
            <v>066-0033</v>
          </cell>
          <cell r="V179" t="str">
            <v>千歳市北光3丁目2-11</v>
          </cell>
          <cell r="Y179" t="str">
            <v>090-7646-3148</v>
          </cell>
          <cell r="Z179" t="str">
            <v>066-0033</v>
          </cell>
          <cell r="AA179" t="str">
            <v>高浜　真治</v>
          </cell>
          <cell r="AB179" t="str">
            <v>ﾀｶﾊﾏ ｼﾝｼﾞ</v>
          </cell>
          <cell r="AC179" t="str">
            <v>たかはま しんじ</v>
          </cell>
          <cell r="AD179" t="str">
            <v>千歳市北光3-2-11</v>
          </cell>
          <cell r="AE179" t="str">
            <v>千歳市北光3-2-11</v>
          </cell>
          <cell r="AG179" t="str">
            <v>090-7646-3148</v>
          </cell>
          <cell r="AH179">
            <v>30707</v>
          </cell>
        </row>
        <row r="180">
          <cell r="A180">
            <v>10046501</v>
          </cell>
          <cell r="B180" t="str">
            <v>髙田　涼介</v>
          </cell>
          <cell r="C180" t="str">
            <v>01000403-0-1</v>
          </cell>
          <cell r="D180">
            <v>4164022</v>
          </cell>
          <cell r="E180">
            <v>43347</v>
          </cell>
          <cell r="G180" t="str">
            <v>ﾀｶﾀﾞ ﾘｮｳｽｹ</v>
          </cell>
          <cell r="H180" t="str">
            <v>たかだ りょうすけ</v>
          </cell>
          <cell r="I180">
            <v>31312</v>
          </cell>
          <cell r="J180" t="str">
            <v>厚生労働大臣</v>
          </cell>
          <cell r="K180">
            <v>150739</v>
          </cell>
          <cell r="L180">
            <v>40289</v>
          </cell>
          <cell r="M180" t="str">
            <v>厚生労働大臣</v>
          </cell>
          <cell r="N180">
            <v>150471</v>
          </cell>
          <cell r="O180">
            <v>40289</v>
          </cell>
          <cell r="S180" t="str">
            <v>訪問鍼灸院りらいふ</v>
          </cell>
          <cell r="T180" t="str">
            <v>ほうもんしんきゅういんりらいふ</v>
          </cell>
          <cell r="U180" t="str">
            <v>005-0003</v>
          </cell>
          <cell r="V180" t="str">
            <v>札幌市南区澄川3条1丁目8-20 コーポフォーレスト201</v>
          </cell>
          <cell r="W180" t="str">
            <v>札幌市南区澄川3条1丁目8-20</v>
          </cell>
          <cell r="X180" t="str">
            <v>コーポフォーレスト201</v>
          </cell>
          <cell r="Y180" t="str">
            <v>090-1385-1040</v>
          </cell>
          <cell r="AA180" t="str">
            <v>同上</v>
          </cell>
          <cell r="AB180" t="str">
            <v>ﾀｶﾀﾞ ﾘｮｳｽｹ</v>
          </cell>
        </row>
        <row r="181">
          <cell r="A181">
            <v>10046901</v>
          </cell>
          <cell r="B181" t="str">
            <v>堀内　香々里</v>
          </cell>
          <cell r="C181" t="str">
            <v>01000435-0-0</v>
          </cell>
          <cell r="D181">
            <v>4164170</v>
          </cell>
          <cell r="E181">
            <v>43347</v>
          </cell>
          <cell r="G181" t="str">
            <v>ﾎﾘｳﾁ ｶｶﾞﾘ</v>
          </cell>
          <cell r="H181" t="str">
            <v>ほりうち かがり</v>
          </cell>
          <cell r="I181">
            <v>27172</v>
          </cell>
          <cell r="J181" t="str">
            <v>厚生労働大臣</v>
          </cell>
          <cell r="K181">
            <v>156576</v>
          </cell>
          <cell r="L181">
            <v>41002</v>
          </cell>
          <cell r="M181" t="str">
            <v>厚生労働大臣</v>
          </cell>
          <cell r="N181">
            <v>156318</v>
          </cell>
          <cell r="O181">
            <v>41002</v>
          </cell>
          <cell r="P181" t="str">
            <v>厚生労働大臣</v>
          </cell>
          <cell r="Q181">
            <v>134817</v>
          </cell>
          <cell r="R181">
            <v>41002</v>
          </cell>
          <cell r="S181" t="str">
            <v>治療院　ほっこり</v>
          </cell>
          <cell r="T181" t="str">
            <v>ちりょういんほっこり</v>
          </cell>
          <cell r="U181" t="str">
            <v>065-0022</v>
          </cell>
          <cell r="V181" t="str">
            <v>札幌市東区北22条東16丁目2-11 マイクレスト元町101号</v>
          </cell>
          <cell r="W181" t="str">
            <v>札幌市東区北22条東16丁目2-11</v>
          </cell>
          <cell r="X181" t="str">
            <v>マイクレスト元町101号</v>
          </cell>
          <cell r="Y181" t="str">
            <v>011-299-5992</v>
          </cell>
          <cell r="Z181" t="str">
            <v>003-0026</v>
          </cell>
          <cell r="AA181" t="str">
            <v>堀内　香々里</v>
          </cell>
          <cell r="AB181" t="str">
            <v>ﾎﾘｳﾁ ｶｶﾞﾘ</v>
          </cell>
          <cell r="AC181" t="str">
            <v>ほりうち かがり</v>
          </cell>
          <cell r="AD181" t="str">
            <v>札幌市白石区本通19丁目南3-1-1404</v>
          </cell>
          <cell r="AE181" t="str">
            <v>札幌市白石区本通19丁目南3-1-1404</v>
          </cell>
          <cell r="AG181" t="str">
            <v>011-299-5992</v>
          </cell>
          <cell r="AH181">
            <v>27172</v>
          </cell>
        </row>
        <row r="182">
          <cell r="A182">
            <v>10047101</v>
          </cell>
          <cell r="B182" t="str">
            <v>高階　紳二</v>
          </cell>
          <cell r="C182" t="str">
            <v>01000399-0-1</v>
          </cell>
          <cell r="D182">
            <v>4164154</v>
          </cell>
          <cell r="E182">
            <v>43347</v>
          </cell>
          <cell r="G182" t="str">
            <v>ﾀｶｶﾞｲ ｼﾝｼﾞ</v>
          </cell>
          <cell r="H182" t="str">
            <v>たかがい しんじ</v>
          </cell>
          <cell r="I182">
            <v>30991</v>
          </cell>
          <cell r="J182" t="str">
            <v>厚生労働大臣</v>
          </cell>
          <cell r="K182">
            <v>132855</v>
          </cell>
          <cell r="L182">
            <v>38818</v>
          </cell>
          <cell r="M182" t="str">
            <v>厚生労働大臣</v>
          </cell>
          <cell r="N182">
            <v>132682</v>
          </cell>
          <cell r="O182">
            <v>38818</v>
          </cell>
          <cell r="S182" t="str">
            <v>とまこまい鍼灸院</v>
          </cell>
          <cell r="T182" t="str">
            <v>とまこまいしんきゅういん</v>
          </cell>
          <cell r="U182" t="str">
            <v>053-0053</v>
          </cell>
          <cell r="V182" t="str">
            <v>北海道苫小牧市柳町1-5-14 　　</v>
          </cell>
          <cell r="W182" t="str">
            <v>北海道苫小牧市柳町1-5-14</v>
          </cell>
          <cell r="X182" t="str">
            <v>　　</v>
          </cell>
          <cell r="Y182" t="str">
            <v>0144-82-7627</v>
          </cell>
          <cell r="Z182" t="str">
            <v>053-0054</v>
          </cell>
          <cell r="AA182" t="str">
            <v>高階　紳二</v>
          </cell>
          <cell r="AB182" t="str">
            <v>ﾀｶｶﾞｲ ｼﾝｼﾞ</v>
          </cell>
          <cell r="AC182" t="str">
            <v>たかがい しんじ</v>
          </cell>
          <cell r="AD182" t="str">
            <v>苫小牧市明野新町3-8-5　　</v>
          </cell>
          <cell r="AE182" t="str">
            <v>苫小牧市明野新町3-8-5</v>
          </cell>
          <cell r="AF182" t="str">
            <v>　　</v>
          </cell>
          <cell r="AG182" t="str">
            <v>0144-82-7627</v>
          </cell>
          <cell r="AH182">
            <v>30991</v>
          </cell>
        </row>
        <row r="183">
          <cell r="A183">
            <v>10047401</v>
          </cell>
          <cell r="B183" t="str">
            <v>茂泉　郁子</v>
          </cell>
          <cell r="C183" t="str">
            <v>01000846-0-1</v>
          </cell>
          <cell r="D183">
            <v>4164188</v>
          </cell>
          <cell r="E183">
            <v>43377</v>
          </cell>
          <cell r="G183" t="str">
            <v>ﾓｲｽﾞﾐ ｲｸｺ</v>
          </cell>
          <cell r="H183" t="str">
            <v>もいずみ いくこ</v>
          </cell>
          <cell r="I183">
            <v>20296</v>
          </cell>
          <cell r="J183" t="str">
            <v>厚生労働大臣</v>
          </cell>
          <cell r="K183">
            <v>171851</v>
          </cell>
          <cell r="L183">
            <v>42460</v>
          </cell>
          <cell r="M183" t="str">
            <v>厚生労働大臣</v>
          </cell>
          <cell r="N183">
            <v>171557</v>
          </cell>
          <cell r="O183">
            <v>42460</v>
          </cell>
          <cell r="S183" t="str">
            <v>鍼灸整骨院　ふくじゅ草</v>
          </cell>
          <cell r="T183" t="str">
            <v>しんきゅうせいこついんふくじゅそう</v>
          </cell>
          <cell r="U183" t="str">
            <v>006-0042</v>
          </cell>
          <cell r="V183" t="str">
            <v>札幌市手稲区金山2条2丁目1-6 　　</v>
          </cell>
          <cell r="W183" t="str">
            <v>札幌市手稲区金山2条2丁目1-6</v>
          </cell>
          <cell r="X183" t="str">
            <v>　　</v>
          </cell>
          <cell r="Y183" t="str">
            <v>011-695-2481</v>
          </cell>
          <cell r="AA183" t="str">
            <v>同上</v>
          </cell>
          <cell r="AB183" t="str">
            <v>ﾓｲｽﾞﾐ ｲｸｺ</v>
          </cell>
        </row>
        <row r="184">
          <cell r="A184">
            <v>10047601</v>
          </cell>
          <cell r="B184" t="str">
            <v>羽澤　健二</v>
          </cell>
          <cell r="C184" t="str">
            <v>01000424-0-0</v>
          </cell>
          <cell r="D184">
            <v>4164259</v>
          </cell>
          <cell r="E184">
            <v>43347</v>
          </cell>
          <cell r="G184" t="str">
            <v>ﾊｻﾞﾜ ｹﾝｼﾞ</v>
          </cell>
          <cell r="H184" t="str">
            <v>はざわ けんじ</v>
          </cell>
          <cell r="I184">
            <v>23565</v>
          </cell>
          <cell r="J184" t="str">
            <v>北海道知事</v>
          </cell>
          <cell r="K184">
            <v>3192</v>
          </cell>
          <cell r="L184">
            <v>31875</v>
          </cell>
          <cell r="M184" t="str">
            <v>北海道知事</v>
          </cell>
          <cell r="N184">
            <v>3178</v>
          </cell>
          <cell r="O184">
            <v>31875</v>
          </cell>
          <cell r="P184" t="str">
            <v>北海道知事</v>
          </cell>
          <cell r="Q184">
            <v>4758</v>
          </cell>
          <cell r="R184">
            <v>31558</v>
          </cell>
          <cell r="S184" t="str">
            <v>羽澤鍼灸マッサージ治療院</v>
          </cell>
          <cell r="T184" t="str">
            <v>はざわしんきゅうまっさーじちりょういん</v>
          </cell>
          <cell r="U184" t="str">
            <v>053-0822</v>
          </cell>
          <cell r="V184" t="str">
            <v>苫小牧市川沿町5丁目13-21 MMビル101号</v>
          </cell>
          <cell r="W184" t="str">
            <v>苫小牧市川沿町5丁目13-21</v>
          </cell>
          <cell r="X184" t="str">
            <v>MMビル101号</v>
          </cell>
          <cell r="Y184" t="str">
            <v>0144-77-6090</v>
          </cell>
          <cell r="Z184" t="str">
            <v>053-0815</v>
          </cell>
          <cell r="AA184" t="str">
            <v>羽澤　健二</v>
          </cell>
          <cell r="AB184" t="str">
            <v>ﾊｻﾞﾜ ｹﾝｼﾞ</v>
          </cell>
          <cell r="AC184" t="str">
            <v>はざわ けんじ</v>
          </cell>
          <cell r="AD184" t="str">
            <v>苫小牧市永福町2丁目4番24号</v>
          </cell>
          <cell r="AE184" t="str">
            <v>苫小牧市永福町2丁目4番24号</v>
          </cell>
          <cell r="AG184" t="str">
            <v>0144-77-6090</v>
          </cell>
          <cell r="AH184">
            <v>23565</v>
          </cell>
        </row>
        <row r="185">
          <cell r="A185">
            <v>10047701</v>
          </cell>
          <cell r="B185" t="str">
            <v>湯田　飛雄馬</v>
          </cell>
          <cell r="C185" t="str">
            <v>01000454-0-1</v>
          </cell>
          <cell r="D185">
            <v>4164283</v>
          </cell>
          <cell r="E185">
            <v>43347</v>
          </cell>
          <cell r="G185" t="str">
            <v>ﾕﾀﾞ ﾋｭｳﾏ</v>
          </cell>
          <cell r="H185" t="str">
            <v>ゆだ ひゅうま</v>
          </cell>
          <cell r="I185">
            <v>28419</v>
          </cell>
          <cell r="J185" t="str">
            <v>厚生労働大臣</v>
          </cell>
          <cell r="K185">
            <v>131217</v>
          </cell>
          <cell r="L185">
            <v>38509</v>
          </cell>
          <cell r="M185" t="str">
            <v>厚生労働大臣</v>
          </cell>
          <cell r="N185">
            <v>131058</v>
          </cell>
          <cell r="O185">
            <v>38509</v>
          </cell>
          <cell r="S185" t="str">
            <v>ゆだ鍼灸整骨院</v>
          </cell>
          <cell r="T185" t="str">
            <v>ゆだしんきゅうせいこついん</v>
          </cell>
          <cell r="U185" t="str">
            <v>069-0813</v>
          </cell>
          <cell r="V185" t="str">
            <v>江別市野幌町15番地1 グランドール岡崎1-2号</v>
          </cell>
          <cell r="W185" t="str">
            <v>江別市野幌町15番地1</v>
          </cell>
          <cell r="X185" t="str">
            <v>グランドール岡崎1-2号</v>
          </cell>
          <cell r="Y185" t="str">
            <v>011-389-0813</v>
          </cell>
          <cell r="Z185" t="str">
            <v>067-0074</v>
          </cell>
          <cell r="AA185" t="str">
            <v>湯田　飛雄馬</v>
          </cell>
          <cell r="AB185" t="str">
            <v>ﾕﾀﾞ ﾋｭｳﾏ</v>
          </cell>
          <cell r="AC185" t="str">
            <v>ゆだ ひゅうま</v>
          </cell>
          <cell r="AD185" t="str">
            <v>江別市高砂町29-6高砂アパートA棟　203号</v>
          </cell>
          <cell r="AE185" t="str">
            <v>江別市高砂町29-6</v>
          </cell>
          <cell r="AF185" t="str">
            <v>高砂アパートA棟　203号</v>
          </cell>
          <cell r="AG185" t="str">
            <v>011-389-0813</v>
          </cell>
          <cell r="AH185">
            <v>28419</v>
          </cell>
        </row>
        <row r="186">
          <cell r="A186">
            <v>10047801</v>
          </cell>
          <cell r="B186" t="str">
            <v>髙村　零生</v>
          </cell>
          <cell r="C186" t="str">
            <v>01000404-0-1</v>
          </cell>
          <cell r="D186">
            <v>4164275</v>
          </cell>
          <cell r="E186">
            <v>43347</v>
          </cell>
          <cell r="G186" t="str">
            <v>ﾀｶﾑﾗ ﾚｵ</v>
          </cell>
          <cell r="H186" t="str">
            <v>たかむら れお</v>
          </cell>
          <cell r="I186">
            <v>31909</v>
          </cell>
          <cell r="J186" t="str">
            <v>厚生労働大臣</v>
          </cell>
          <cell r="K186">
            <v>162183</v>
          </cell>
          <cell r="L186">
            <v>41379</v>
          </cell>
          <cell r="M186" t="str">
            <v>厚生労働大臣</v>
          </cell>
          <cell r="N186">
            <v>161828</v>
          </cell>
          <cell r="O186">
            <v>41379</v>
          </cell>
          <cell r="S186" t="str">
            <v>アステール治療院</v>
          </cell>
          <cell r="T186" t="str">
            <v>あすてーるちりょういん</v>
          </cell>
          <cell r="U186" t="str">
            <v>006-0011</v>
          </cell>
          <cell r="V186" t="str">
            <v>札幌市手稲区富丘1条4丁目5-43 　　</v>
          </cell>
          <cell r="W186" t="str">
            <v>札幌市手稲区富丘1条4丁目5-43</v>
          </cell>
          <cell r="X186" t="str">
            <v>　　</v>
          </cell>
          <cell r="Y186" t="str">
            <v>080-3292-1009</v>
          </cell>
          <cell r="Z186" t="str">
            <v>006-0011</v>
          </cell>
          <cell r="AA186" t="str">
            <v>髙村　零生</v>
          </cell>
          <cell r="AB186" t="str">
            <v>ﾀｶﾑﾗ ﾚｵ</v>
          </cell>
          <cell r="AC186" t="str">
            <v>たかむら れお</v>
          </cell>
          <cell r="AD186" t="str">
            <v>札幌市手稲区富丘1条4丁目5-43　　</v>
          </cell>
          <cell r="AE186" t="str">
            <v>札幌市手稲区富丘1条4丁目5-43</v>
          </cell>
          <cell r="AF186" t="str">
            <v>　　</v>
          </cell>
          <cell r="AG186" t="str">
            <v>080-3292-1009</v>
          </cell>
          <cell r="AH186">
            <v>31909</v>
          </cell>
        </row>
        <row r="187">
          <cell r="A187">
            <v>10048201</v>
          </cell>
          <cell r="B187" t="str">
            <v>櫻井　佑樹</v>
          </cell>
          <cell r="C187" t="str">
            <v>01000953-0-1</v>
          </cell>
          <cell r="D187">
            <v>4164309</v>
          </cell>
          <cell r="E187" t="str">
            <v>直接送った</v>
          </cell>
          <cell r="F187" t="str">
            <v>移転後、提出</v>
          </cell>
          <cell r="G187" t="str">
            <v>ｻｸﾗｲ ﾕｳｷ</v>
          </cell>
          <cell r="H187" t="str">
            <v>さくらい ゆうき</v>
          </cell>
          <cell r="I187">
            <v>31856</v>
          </cell>
          <cell r="J187" t="str">
            <v>厚生労働大臣</v>
          </cell>
          <cell r="K187">
            <v>140537</v>
          </cell>
          <cell r="L187">
            <v>39546</v>
          </cell>
          <cell r="M187" t="str">
            <v>厚生労働大臣</v>
          </cell>
          <cell r="N187">
            <v>140343</v>
          </cell>
          <cell r="O187">
            <v>39546</v>
          </cell>
          <cell r="S187" t="str">
            <v>櫻井鍼灸整骨院</v>
          </cell>
          <cell r="T187" t="str">
            <v>さくらいしんきゅうせいこついん</v>
          </cell>
          <cell r="U187" t="str">
            <v>099-0414</v>
          </cell>
          <cell r="V187" t="str">
            <v>紋別郡遠軽町南町4丁目19-19 　　</v>
          </cell>
          <cell r="W187" t="str">
            <v>紋別郡遠軽町南町4丁目19-19</v>
          </cell>
          <cell r="X187" t="str">
            <v>　　</v>
          </cell>
          <cell r="Y187" t="str">
            <v>0158-46-3858</v>
          </cell>
          <cell r="Z187" t="str">
            <v>099-0414</v>
          </cell>
          <cell r="AA187" t="str">
            <v>櫻井　佑樹</v>
          </cell>
          <cell r="AB187" t="str">
            <v>ｻｸﾗｲ ﾕｳｷ</v>
          </cell>
          <cell r="AC187" t="str">
            <v>さくらい ゆうき</v>
          </cell>
          <cell r="AD187" t="str">
            <v>紋別郡遠軽町南町2丁目3-29　　</v>
          </cell>
          <cell r="AE187" t="str">
            <v>紋別郡遠軽町南町2丁目3-29</v>
          </cell>
          <cell r="AF187" t="str">
            <v>　　</v>
          </cell>
          <cell r="AG187" t="str">
            <v>0158-46-3858</v>
          </cell>
          <cell r="AH187">
            <v>31856</v>
          </cell>
        </row>
        <row r="188">
          <cell r="A188">
            <v>10048401</v>
          </cell>
          <cell r="B188" t="str">
            <v>柴田　真弓</v>
          </cell>
          <cell r="C188" t="str">
            <v>01000393-0-1</v>
          </cell>
          <cell r="D188">
            <v>4164014</v>
          </cell>
          <cell r="E188">
            <v>43347</v>
          </cell>
          <cell r="G188" t="str">
            <v>ｼﾊﾞﾀ ﾏﾕﾐ</v>
          </cell>
          <cell r="H188" t="str">
            <v>しばた まゆみ</v>
          </cell>
          <cell r="I188">
            <v>23365</v>
          </cell>
          <cell r="J188" t="str">
            <v>厚生労働大臣</v>
          </cell>
          <cell r="K188">
            <v>165699</v>
          </cell>
          <cell r="L188">
            <v>41738</v>
          </cell>
          <cell r="M188" t="str">
            <v>厚生労働大臣</v>
          </cell>
          <cell r="N188">
            <v>165410</v>
          </cell>
          <cell r="O188">
            <v>41738</v>
          </cell>
          <cell r="S188" t="str">
            <v>ボディラボ・ふぁん</v>
          </cell>
          <cell r="T188" t="str">
            <v>ぼでぃらぼ・ふぁん</v>
          </cell>
          <cell r="U188" t="str">
            <v>064-0802</v>
          </cell>
          <cell r="V188" t="str">
            <v>札幌市中央区南2条西20丁目2-3 ロータリー20 2F</v>
          </cell>
          <cell r="W188" t="str">
            <v>札幌市中央区南2条西20丁目2-3</v>
          </cell>
          <cell r="X188" t="str">
            <v>ロータリー20 2F</v>
          </cell>
          <cell r="Y188" t="str">
            <v>011-215-6301</v>
          </cell>
          <cell r="Z188" t="str">
            <v>064-0811</v>
          </cell>
          <cell r="AA188" t="str">
            <v>柴田　真弓</v>
          </cell>
          <cell r="AB188" t="str">
            <v>ｼﾊﾞﾀ ﾏﾕﾐ</v>
          </cell>
          <cell r="AC188" t="str">
            <v>しばた まゆみ</v>
          </cell>
          <cell r="AD188" t="str">
            <v>札幌市中央区南11条西18丁目1-38ラベニール伏見203</v>
          </cell>
          <cell r="AE188" t="str">
            <v>札幌市中央区南11条西18丁目1-38</v>
          </cell>
          <cell r="AF188" t="str">
            <v>ラベニール伏見203</v>
          </cell>
          <cell r="AH188">
            <v>23365</v>
          </cell>
        </row>
        <row r="189">
          <cell r="A189">
            <v>10048501</v>
          </cell>
          <cell r="B189" t="str">
            <v>金子　慶行</v>
          </cell>
          <cell r="C189" t="str">
            <v>01000847-0-0</v>
          </cell>
          <cell r="D189">
            <v>4164333</v>
          </cell>
          <cell r="E189">
            <v>43377</v>
          </cell>
          <cell r="G189" t="str">
            <v>ｶﾈｺ ﾖｼﾕｷ</v>
          </cell>
          <cell r="H189" t="str">
            <v>かねこ よしゆき</v>
          </cell>
          <cell r="I189">
            <v>29382</v>
          </cell>
          <cell r="J189" t="str">
            <v>厚生労働大臣</v>
          </cell>
          <cell r="K189">
            <v>157062</v>
          </cell>
          <cell r="L189">
            <v>41004</v>
          </cell>
          <cell r="M189" t="str">
            <v>厚生労働大臣</v>
          </cell>
          <cell r="N189">
            <v>156803</v>
          </cell>
          <cell r="O189">
            <v>41004</v>
          </cell>
          <cell r="P189" t="str">
            <v>厚生労働大臣</v>
          </cell>
          <cell r="Q189">
            <v>135026</v>
          </cell>
          <cell r="R189">
            <v>41004</v>
          </cell>
          <cell r="S189" t="str">
            <v>手のぬくもり治療院</v>
          </cell>
          <cell r="T189" t="str">
            <v>てのぬくもりちりょういん</v>
          </cell>
          <cell r="U189" t="str">
            <v>004-0052</v>
          </cell>
          <cell r="V189" t="str">
            <v>札幌市厚別区厚別西3条1丁目12-6</v>
          </cell>
          <cell r="W189" t="str">
            <v>札幌市厚別区厚別西3条1丁目12-6</v>
          </cell>
          <cell r="Y189" t="str">
            <v>090-9430-0588</v>
          </cell>
          <cell r="Z189" t="str">
            <v>004-0063</v>
          </cell>
          <cell r="AA189" t="str">
            <v>金子　慶行</v>
          </cell>
          <cell r="AB189" t="str">
            <v>ｶﾈｺ ﾖｼﾕｷ</v>
          </cell>
          <cell r="AC189" t="str">
            <v>かねこ よしゆき</v>
          </cell>
          <cell r="AD189" t="str">
            <v>札幌市厚別区厚別西3条1丁目12-6</v>
          </cell>
          <cell r="AE189" t="str">
            <v>札幌市厚別区厚別西3条1丁目12-6</v>
          </cell>
          <cell r="AG189" t="str">
            <v>090-9430-0588</v>
          </cell>
          <cell r="AH189">
            <v>29382</v>
          </cell>
        </row>
        <row r="190">
          <cell r="A190">
            <v>10048801</v>
          </cell>
          <cell r="B190" t="str">
            <v>浜名　智也</v>
          </cell>
          <cell r="C190" t="str">
            <v>01000426-0-1</v>
          </cell>
          <cell r="D190">
            <v>4164390</v>
          </cell>
          <cell r="E190">
            <v>43347</v>
          </cell>
          <cell r="G190" t="str">
            <v>ﾊﾏﾅ　ﾄﾓﾔ</v>
          </cell>
          <cell r="H190" t="str">
            <v>はまな　ともや</v>
          </cell>
          <cell r="I190">
            <v>27290</v>
          </cell>
          <cell r="J190" t="str">
            <v>厚生労働大臣</v>
          </cell>
          <cell r="K190">
            <v>168748</v>
          </cell>
          <cell r="L190">
            <v>42097</v>
          </cell>
          <cell r="M190" t="str">
            <v>厚生労働大臣</v>
          </cell>
          <cell r="N190">
            <v>168474</v>
          </cell>
          <cell r="O190">
            <v>42097</v>
          </cell>
          <cell r="S190" t="str">
            <v>霧多布鍼灸院</v>
          </cell>
          <cell r="T190" t="str">
            <v>きりたっぷしんきゅういん</v>
          </cell>
          <cell r="U190" t="str">
            <v>088-1511</v>
          </cell>
          <cell r="V190" t="str">
            <v>北海道厚岸郡浜中町霧多布東1条1丁目52番地 　　</v>
          </cell>
          <cell r="W190" t="str">
            <v>北海道厚岸郡浜中町霧多布東1条1丁目52番地</v>
          </cell>
          <cell r="X190" t="str">
            <v>　　</v>
          </cell>
          <cell r="Y190" t="str">
            <v>0153-68-9131</v>
          </cell>
          <cell r="Z190" t="str">
            <v>088-1552</v>
          </cell>
          <cell r="AA190" t="str">
            <v>浜名　智也</v>
          </cell>
          <cell r="AB190" t="str">
            <v>ﾊﾏﾅ　ﾄﾓﾔ</v>
          </cell>
          <cell r="AC190" t="str">
            <v>はまな　ともや</v>
          </cell>
          <cell r="AD190" t="str">
            <v>厚岸郡浜中町霧多布西2条2丁目18番地霧多布Ｈ団地324号室</v>
          </cell>
          <cell r="AE190" t="str">
            <v>厚岸郡浜中町霧多布西2条2丁目18番地</v>
          </cell>
          <cell r="AF190" t="str">
            <v>霧多布H団地324号室</v>
          </cell>
          <cell r="AG190" t="str">
            <v>080-3230-8409</v>
          </cell>
          <cell r="AH190">
            <v>27290</v>
          </cell>
        </row>
        <row r="191">
          <cell r="A191">
            <v>10048901</v>
          </cell>
          <cell r="B191" t="str">
            <v>青野　浩之</v>
          </cell>
          <cell r="C191" t="str">
            <v>01001029-0-1</v>
          </cell>
          <cell r="D191">
            <v>4164663</v>
          </cell>
          <cell r="E191">
            <v>43396</v>
          </cell>
          <cell r="G191" t="str">
            <v>ｱｵﾉ ﾋﾛﾕｷ</v>
          </cell>
          <cell r="H191" t="str">
            <v>あおの ひろゆき</v>
          </cell>
          <cell r="I191">
            <v>33444</v>
          </cell>
          <cell r="J191" t="str">
            <v>厚生労働大臣</v>
          </cell>
          <cell r="K191">
            <v>173274</v>
          </cell>
          <cell r="L191">
            <v>42468</v>
          </cell>
          <cell r="M191" t="str">
            <v>厚生労働大臣</v>
          </cell>
          <cell r="N191">
            <v>172988</v>
          </cell>
          <cell r="O191">
            <v>42468</v>
          </cell>
          <cell r="S191" t="str">
            <v>中央スポーツ整骨院　Try Sistor</v>
          </cell>
          <cell r="T191" t="str">
            <v>ちゅうおうすぽーつせいこついん　とらいじすた</v>
          </cell>
          <cell r="U191" t="str">
            <v>068-0024</v>
          </cell>
          <cell r="V191" t="str">
            <v>岩見沢市4条西4丁目1-2 シーテラス1F</v>
          </cell>
          <cell r="W191" t="str">
            <v>岩見沢市4条西4丁目1-2</v>
          </cell>
          <cell r="X191" t="str">
            <v>シーテラス1F</v>
          </cell>
          <cell r="Y191" t="str">
            <v>0126-35-5338</v>
          </cell>
          <cell r="AA191" t="str">
            <v>同上</v>
          </cell>
          <cell r="AB191" t="str">
            <v>ｵﾊﾞﾗ ｼﾞｭﾝﾔ</v>
          </cell>
        </row>
        <row r="192">
          <cell r="A192">
            <v>10049101</v>
          </cell>
          <cell r="B192" t="str">
            <v>小西　一吉</v>
          </cell>
          <cell r="C192" t="str">
            <v>01000063-0-0</v>
          </cell>
          <cell r="D192">
            <v>4164424</v>
          </cell>
          <cell r="E192" t="str">
            <v>直接送った</v>
          </cell>
          <cell r="G192" t="str">
            <v>ｺﾆｼ ｶｽﾞﾖｼ</v>
          </cell>
          <cell r="H192" t="str">
            <v>こにし かずよし</v>
          </cell>
          <cell r="I192">
            <v>21617</v>
          </cell>
          <cell r="J192" t="str">
            <v>厚生労働大臣</v>
          </cell>
          <cell r="K192">
            <v>139823</v>
          </cell>
          <cell r="L192">
            <v>39540</v>
          </cell>
          <cell r="M192" t="str">
            <v>厚生労働大臣</v>
          </cell>
          <cell r="N192">
            <v>139634</v>
          </cell>
          <cell r="O192">
            <v>39540</v>
          </cell>
          <cell r="P192" t="str">
            <v>厚生労働大臣</v>
          </cell>
          <cell r="Q192">
            <v>128404</v>
          </cell>
          <cell r="R192">
            <v>39540</v>
          </cell>
          <cell r="S192" t="str">
            <v>さくら治療院</v>
          </cell>
          <cell r="T192" t="str">
            <v>さくらちりょういん</v>
          </cell>
          <cell r="U192" t="str">
            <v>040-0033</v>
          </cell>
          <cell r="V192" t="str">
            <v>函館市千歳町20番7号 601</v>
          </cell>
          <cell r="W192" t="str">
            <v>函館市千歳町20番7号</v>
          </cell>
          <cell r="X192">
            <v>601</v>
          </cell>
          <cell r="Y192" t="str">
            <v>0138-24-5560</v>
          </cell>
          <cell r="AA192" t="str">
            <v>同上</v>
          </cell>
          <cell r="AB192" t="str">
            <v>ｺﾆｼ ｶｽﾞﾖｼ</v>
          </cell>
        </row>
        <row r="193">
          <cell r="A193">
            <v>10049201</v>
          </cell>
          <cell r="B193" t="str">
            <v>片倉　弘隆</v>
          </cell>
          <cell r="C193" t="str">
            <v>01001025-0-1</v>
          </cell>
          <cell r="D193">
            <v>4164580</v>
          </cell>
          <cell r="E193">
            <v>43396</v>
          </cell>
          <cell r="G193" t="str">
            <v>ｶﾀｸﾗ ﾋﾛﾀｶ</v>
          </cell>
          <cell r="H193" t="str">
            <v>かたくら ひろたか</v>
          </cell>
          <cell r="I193">
            <v>32622</v>
          </cell>
          <cell r="J193" t="str">
            <v>厚生労働大臣</v>
          </cell>
          <cell r="K193">
            <v>169208</v>
          </cell>
          <cell r="L193">
            <v>42100</v>
          </cell>
          <cell r="M193" t="str">
            <v>厚生労働大臣</v>
          </cell>
          <cell r="N193">
            <v>168932</v>
          </cell>
          <cell r="O193">
            <v>42100</v>
          </cell>
          <cell r="S193" t="str">
            <v>春日台接骨院</v>
          </cell>
          <cell r="T193" t="str">
            <v>かすがだいせっこついん</v>
          </cell>
          <cell r="U193" t="str">
            <v>047-0021</v>
          </cell>
          <cell r="V193" t="str">
            <v xml:space="preserve">小樽市入船5丁目23-6 </v>
          </cell>
          <cell r="W193" t="str">
            <v>小樽市入船5丁目23-6</v>
          </cell>
          <cell r="Y193" t="str">
            <v>0134-68-9056</v>
          </cell>
          <cell r="Z193" t="str">
            <v>006-0851</v>
          </cell>
          <cell r="AA193" t="str">
            <v>小林　充</v>
          </cell>
          <cell r="AC193" t="str">
            <v>こばやし　みつる</v>
          </cell>
          <cell r="AD193" t="str">
            <v>札幌市手稲区星置1条4丁目3-5-303</v>
          </cell>
          <cell r="AG193" t="str">
            <v>090-7646-8790</v>
          </cell>
          <cell r="AH193">
            <v>29996</v>
          </cell>
        </row>
        <row r="194">
          <cell r="A194">
            <v>10049301</v>
          </cell>
          <cell r="B194" t="str">
            <v>永岡　希美</v>
          </cell>
          <cell r="C194" t="str">
            <v>01000416-0-1</v>
          </cell>
          <cell r="D194">
            <v>4164465</v>
          </cell>
          <cell r="E194">
            <v>43347</v>
          </cell>
          <cell r="G194" t="str">
            <v>ﾅｶﾞｵｶ ﾉｿﾞﾐ</v>
          </cell>
          <cell r="H194" t="str">
            <v>ながおか のぞみ</v>
          </cell>
          <cell r="I194">
            <v>31609</v>
          </cell>
          <cell r="J194" t="str">
            <v>厚生労働大臣</v>
          </cell>
          <cell r="K194">
            <v>140562</v>
          </cell>
          <cell r="L194">
            <v>39546</v>
          </cell>
          <cell r="M194" t="str">
            <v>厚生労働大臣</v>
          </cell>
          <cell r="N194">
            <v>140368</v>
          </cell>
          <cell r="O194">
            <v>39546</v>
          </cell>
          <cell r="S194" t="str">
            <v>ながおか治療院</v>
          </cell>
          <cell r="T194" t="str">
            <v>ながおかちりょういん</v>
          </cell>
          <cell r="U194" t="str">
            <v>041-1111</v>
          </cell>
          <cell r="V194" t="str">
            <v>亀田郡七飯町本町2丁目30-12 　　</v>
          </cell>
          <cell r="W194" t="str">
            <v>亀田郡七飯町本町2丁目30-12</v>
          </cell>
          <cell r="X194" t="str">
            <v>　　</v>
          </cell>
          <cell r="Y194" t="str">
            <v>0138-65-8336</v>
          </cell>
          <cell r="Z194" t="str">
            <v>040-0014</v>
          </cell>
          <cell r="AA194" t="str">
            <v>永岡　希美</v>
          </cell>
          <cell r="AB194" t="str">
            <v>ながおか　のぞみ</v>
          </cell>
          <cell r="AC194" t="str">
            <v>ながおか　のぞみ</v>
          </cell>
          <cell r="AD194" t="str">
            <v>函館市中島町6-6　　</v>
          </cell>
          <cell r="AE194" t="str">
            <v>函館市中島町6-6</v>
          </cell>
          <cell r="AF194" t="str">
            <v>　　</v>
          </cell>
          <cell r="AG194" t="str">
            <v>0138-65-8336</v>
          </cell>
          <cell r="AH194">
            <v>31609</v>
          </cell>
        </row>
        <row r="195">
          <cell r="A195">
            <v>10049401</v>
          </cell>
          <cell r="B195" t="str">
            <v>田中　文恵</v>
          </cell>
          <cell r="C195" t="str">
            <v>01000405-0-1</v>
          </cell>
          <cell r="D195">
            <v>4164457</v>
          </cell>
          <cell r="E195">
            <v>43347</v>
          </cell>
          <cell r="G195" t="str">
            <v>ﾀﾅｶ ﾌﾐｴ</v>
          </cell>
          <cell r="H195" t="str">
            <v>たなか ふみえ</v>
          </cell>
          <cell r="I195">
            <v>0</v>
          </cell>
          <cell r="J195" t="str">
            <v>厚生労働大臣</v>
          </cell>
          <cell r="K195">
            <v>158208</v>
          </cell>
          <cell r="L195">
            <v>41012</v>
          </cell>
          <cell r="M195" t="str">
            <v>厚生労働大臣</v>
          </cell>
          <cell r="N195">
            <v>157918</v>
          </cell>
          <cell r="O195">
            <v>41012</v>
          </cell>
          <cell r="S195" t="str">
            <v>かしわ樹はり・きゅう整骨院</v>
          </cell>
          <cell r="T195" t="str">
            <v>かしわぎはり・きゅうせいこついん</v>
          </cell>
          <cell r="U195" t="str">
            <v>061-3214</v>
          </cell>
          <cell r="V195" t="str">
            <v>石狩市花川北4条2丁目214 　　</v>
          </cell>
          <cell r="W195" t="str">
            <v>石狩市花川北4条2丁目214</v>
          </cell>
          <cell r="X195" t="str">
            <v>　　</v>
          </cell>
          <cell r="Y195" t="str">
            <v>0133-77-5065</v>
          </cell>
          <cell r="Z195" t="str">
            <v>061-3214</v>
          </cell>
          <cell r="AA195" t="str">
            <v>田中　文恵</v>
          </cell>
          <cell r="AB195" t="str">
            <v>ﾀﾅｶ ﾌﾐｴ</v>
          </cell>
          <cell r="AC195" t="str">
            <v>たなか ふみえ</v>
          </cell>
          <cell r="AD195" t="str">
            <v>石狩市花川北4条2丁目214　　</v>
          </cell>
          <cell r="AE195" t="str">
            <v>石狩市花川北4条2丁目214</v>
          </cell>
          <cell r="AF195" t="str">
            <v>　　</v>
          </cell>
          <cell r="AG195" t="str">
            <v>0133-77-5065</v>
          </cell>
          <cell r="AH195">
            <v>0</v>
          </cell>
        </row>
        <row r="196">
          <cell r="A196">
            <v>10049501</v>
          </cell>
          <cell r="B196" t="str">
            <v>角畑　幸士郎</v>
          </cell>
          <cell r="C196" t="str">
            <v>01000354-0-1</v>
          </cell>
          <cell r="D196">
            <v>4164473</v>
          </cell>
          <cell r="E196">
            <v>43347</v>
          </cell>
          <cell r="G196" t="str">
            <v>ｶｸﾊﾀ ｺｳｼﾛｳ</v>
          </cell>
          <cell r="H196" t="str">
            <v>かくはた こうしろう</v>
          </cell>
          <cell r="I196">
            <v>30036</v>
          </cell>
          <cell r="J196" t="str">
            <v>厚生労働大臣</v>
          </cell>
          <cell r="K196">
            <v>140538</v>
          </cell>
          <cell r="L196">
            <v>39546</v>
          </cell>
          <cell r="M196" t="str">
            <v>厚生労働大臣</v>
          </cell>
          <cell r="N196">
            <v>140344</v>
          </cell>
          <cell r="O196">
            <v>39546</v>
          </cell>
          <cell r="S196" t="str">
            <v>澄川かくスポ鍼灸整骨院</v>
          </cell>
          <cell r="T196" t="str">
            <v>すみかわかくすぽしんきゅせいこついん</v>
          </cell>
          <cell r="U196" t="str">
            <v>005-0002</v>
          </cell>
          <cell r="V196" t="str">
            <v>札幌市南区澄川2条3丁目4-26-101 　　</v>
          </cell>
          <cell r="W196" t="str">
            <v>札幌市南区澄川2条3丁目4-26-101</v>
          </cell>
          <cell r="X196" t="str">
            <v>　　</v>
          </cell>
          <cell r="Y196" t="str">
            <v>011-838-8732</v>
          </cell>
          <cell r="Z196" t="str">
            <v>005-0808</v>
          </cell>
          <cell r="AA196" t="str">
            <v>角畑　幸士郎</v>
          </cell>
          <cell r="AB196" t="str">
            <v>ｶｸﾊﾀ ｺｳｼﾛｳ</v>
          </cell>
          <cell r="AC196" t="str">
            <v>かくはた こうしろう</v>
          </cell>
          <cell r="AD196" t="str">
            <v>札幌市南区川沿8条2丁目2-17-102</v>
          </cell>
          <cell r="AE196" t="str">
            <v>札幌市南区澄川2条3丁目4-26-101</v>
          </cell>
          <cell r="AF196" t="str">
            <v>　　</v>
          </cell>
          <cell r="AG196" t="str">
            <v>090-8933-2901</v>
          </cell>
          <cell r="AH196">
            <v>30036</v>
          </cell>
        </row>
        <row r="197">
          <cell r="A197">
            <v>10049601</v>
          </cell>
          <cell r="B197" t="str">
            <v>餌取　教行</v>
          </cell>
          <cell r="C197" t="str">
            <v>01000346-0-1</v>
          </cell>
          <cell r="D197">
            <v>4164481</v>
          </cell>
          <cell r="E197">
            <v>43347</v>
          </cell>
          <cell r="G197" t="str">
            <v>ｴﾄﾘ ﾉﾘﾕｷ</v>
          </cell>
          <cell r="H197" t="str">
            <v>えとり のりゆき</v>
          </cell>
          <cell r="I197">
            <v>32573</v>
          </cell>
          <cell r="J197" t="str">
            <v>厚生労働大臣</v>
          </cell>
          <cell r="K197">
            <v>150734</v>
          </cell>
          <cell r="L197">
            <v>40289</v>
          </cell>
          <cell r="M197" t="str">
            <v>厚生労働大臣</v>
          </cell>
          <cell r="N197">
            <v>150466</v>
          </cell>
          <cell r="O197">
            <v>40289</v>
          </cell>
          <cell r="S197" t="str">
            <v>えとり鍼灸整骨院</v>
          </cell>
          <cell r="T197" t="str">
            <v>えとりしんきゅうせいこついん</v>
          </cell>
          <cell r="U197" t="str">
            <v>086-1142</v>
          </cell>
          <cell r="V197" t="str">
            <v>標津郡中標津町大通南4丁目1-1 　　</v>
          </cell>
          <cell r="W197" t="str">
            <v>標津郡中標津町大通南4丁目1-1</v>
          </cell>
          <cell r="X197" t="str">
            <v>　　</v>
          </cell>
          <cell r="Y197" t="str">
            <v>0153-77-9972</v>
          </cell>
          <cell r="AA197" t="str">
            <v>同上</v>
          </cell>
          <cell r="AB197" t="str">
            <v>ｴﾄﾘ ﾉﾘﾕｷ</v>
          </cell>
          <cell r="AF197" t="str">
            <v>　　</v>
          </cell>
        </row>
        <row r="198">
          <cell r="A198">
            <v>10049801</v>
          </cell>
          <cell r="B198" t="str">
            <v>岸田　直隼</v>
          </cell>
          <cell r="C198" t="str">
            <v>01000848-0-1</v>
          </cell>
          <cell r="D198">
            <v>4163974</v>
          </cell>
          <cell r="E198">
            <v>43377</v>
          </cell>
          <cell r="G198" t="str">
            <v>ｷｼﾀﾞ ﾅｵﾄｼ</v>
          </cell>
          <cell r="H198" t="str">
            <v>きしだ なおとし</v>
          </cell>
          <cell r="I198">
            <v>31987</v>
          </cell>
          <cell r="J198" t="str">
            <v>厚生労働大臣</v>
          </cell>
          <cell r="K198">
            <v>144093</v>
          </cell>
          <cell r="L198">
            <v>39903</v>
          </cell>
          <cell r="M198" t="str">
            <v>厚生労働大臣</v>
          </cell>
          <cell r="N198">
            <v>143897</v>
          </cell>
          <cell r="O198">
            <v>39903</v>
          </cell>
          <cell r="S198" t="str">
            <v>Good治療院</v>
          </cell>
          <cell r="T198" t="str">
            <v>ぐっどちりょういん</v>
          </cell>
          <cell r="U198" t="str">
            <v>007-0834</v>
          </cell>
          <cell r="V198" t="str">
            <v>札幌市東区北34条東16丁目1-30 マックスバリュー新道東店1階</v>
          </cell>
          <cell r="W198" t="str">
            <v>札幌市東区北34条東16丁目1-30</v>
          </cell>
          <cell r="X198" t="str">
            <v>マックスバリュー新道東店1階</v>
          </cell>
          <cell r="Y198" t="str">
            <v>011-786-1077</v>
          </cell>
          <cell r="AA198" t="str">
            <v>同　上</v>
          </cell>
          <cell r="AC198" t="str">
            <v/>
          </cell>
        </row>
        <row r="199">
          <cell r="A199">
            <v>10049901</v>
          </cell>
          <cell r="B199" t="str">
            <v>黄倉　蓮美</v>
          </cell>
          <cell r="C199" t="str">
            <v>01001027-0-1</v>
          </cell>
          <cell r="D199">
            <v>4164549</v>
          </cell>
          <cell r="E199">
            <v>43396</v>
          </cell>
          <cell r="G199" t="str">
            <v>ｵｵｸﾗ ﾊｽﾐ</v>
          </cell>
          <cell r="H199" t="str">
            <v>おおくら はすみ</v>
          </cell>
          <cell r="I199">
            <v>35506</v>
          </cell>
          <cell r="J199" t="str">
            <v>厚生労働大臣</v>
          </cell>
          <cell r="K199">
            <v>179077</v>
          </cell>
          <cell r="L199">
            <v>43196</v>
          </cell>
          <cell r="M199" t="str">
            <v>厚生労働大臣</v>
          </cell>
          <cell r="N199">
            <v>178809</v>
          </cell>
          <cell r="O199">
            <v>43196</v>
          </cell>
          <cell r="S199" t="str">
            <v>ふれあい治療院</v>
          </cell>
          <cell r="T199" t="str">
            <v>ふれあいちりょういん</v>
          </cell>
          <cell r="U199" t="str">
            <v>052-0033</v>
          </cell>
          <cell r="V199" t="str">
            <v xml:space="preserve">伊達市西浜町43番地1 </v>
          </cell>
          <cell r="W199" t="str">
            <v>伊達市西浜町43番地1</v>
          </cell>
          <cell r="Y199" t="str">
            <v>0142-22-8303</v>
          </cell>
          <cell r="Z199" t="str">
            <v>049-5605</v>
          </cell>
          <cell r="AA199" t="str">
            <v>阿部　淳子</v>
          </cell>
          <cell r="AC199" t="str">
            <v>あべ じゅんこ</v>
          </cell>
          <cell r="AD199" t="str">
            <v>虻田郡洞爺湖町高砂町37-12</v>
          </cell>
          <cell r="AG199" t="str">
            <v>0142-76-1123</v>
          </cell>
          <cell r="AH199">
            <v>27958</v>
          </cell>
        </row>
        <row r="200">
          <cell r="A200">
            <v>10050001</v>
          </cell>
          <cell r="B200" t="str">
            <v>細越山　友梨</v>
          </cell>
          <cell r="C200" t="str">
            <v>01000849-0-1</v>
          </cell>
          <cell r="D200">
            <v>4164515</v>
          </cell>
          <cell r="E200">
            <v>43377</v>
          </cell>
          <cell r="G200" t="str">
            <v>ﾎｿｺｼﾔﾏ ﾕﾘ</v>
          </cell>
          <cell r="H200" t="str">
            <v>ほそこしやま ゆり</v>
          </cell>
          <cell r="I200">
            <v>33405</v>
          </cell>
          <cell r="J200" t="str">
            <v>厚生労働大臣</v>
          </cell>
          <cell r="K200">
            <v>163451</v>
          </cell>
          <cell r="L200">
            <v>41409</v>
          </cell>
          <cell r="M200" t="str">
            <v>厚生労働大臣</v>
          </cell>
          <cell r="N200">
            <v>163138</v>
          </cell>
          <cell r="O200">
            <v>41409</v>
          </cell>
          <cell r="S200" t="str">
            <v>鍼灸友梨</v>
          </cell>
          <cell r="T200" t="str">
            <v>しんきゅうゆり</v>
          </cell>
          <cell r="U200" t="str">
            <v>007-0834</v>
          </cell>
          <cell r="V200" t="str">
            <v>札幌市東区北34条東18丁目1-20 エクセルシオールイースト1106号</v>
          </cell>
          <cell r="W200" t="str">
            <v>札幌市東区北34条東18丁目1-20</v>
          </cell>
          <cell r="X200" t="str">
            <v>エクセルシオールイースト1106号</v>
          </cell>
          <cell r="Y200" t="str">
            <v>080-9614-2614</v>
          </cell>
          <cell r="AA200" t="str">
            <v>同上</v>
          </cell>
          <cell r="AH200">
            <v>33405</v>
          </cell>
        </row>
        <row r="201">
          <cell r="A201">
            <v>10050301</v>
          </cell>
          <cell r="B201" t="str">
            <v>小角　友祐</v>
          </cell>
          <cell r="C201" t="str">
            <v>01000369-0-1</v>
          </cell>
          <cell r="D201">
            <v>4164556</v>
          </cell>
          <cell r="E201">
            <v>43347</v>
          </cell>
          <cell r="G201" t="str">
            <v>ｺｽﾐ ﾕｳｽｹ</v>
          </cell>
          <cell r="H201" t="str">
            <v>こすみ ゆうすけ</v>
          </cell>
          <cell r="I201">
            <v>30821</v>
          </cell>
          <cell r="J201" t="str">
            <v>厚生労働大臣</v>
          </cell>
          <cell r="K201">
            <v>154681</v>
          </cell>
          <cell r="L201">
            <v>40654</v>
          </cell>
          <cell r="M201" t="str">
            <v>厚生労働大臣</v>
          </cell>
          <cell r="N201">
            <v>154413</v>
          </cell>
          <cell r="O201">
            <v>40654</v>
          </cell>
          <cell r="S201" t="str">
            <v>澄川こすみ整骨院</v>
          </cell>
          <cell r="T201" t="str">
            <v>すみかわこすみせいこついん</v>
          </cell>
          <cell r="U201" t="str">
            <v>005-0006</v>
          </cell>
          <cell r="V201" t="str">
            <v>札幌市南区澄川6条3丁目3-12 ハイツ近1F</v>
          </cell>
          <cell r="W201" t="str">
            <v>札幌市南区澄川6条3丁目3-12</v>
          </cell>
          <cell r="X201" t="str">
            <v>ハイツ近1F</v>
          </cell>
          <cell r="Y201" t="str">
            <v>011-598-6955</v>
          </cell>
          <cell r="AA201" t="str">
            <v>同上</v>
          </cell>
          <cell r="AH201">
            <v>30821</v>
          </cell>
        </row>
        <row r="202">
          <cell r="A202">
            <v>10050401</v>
          </cell>
          <cell r="B202" t="str">
            <v>細川　絵里子</v>
          </cell>
          <cell r="C202" t="str">
            <v>01000459-0-1</v>
          </cell>
          <cell r="D202">
            <v>4164606</v>
          </cell>
          <cell r="E202">
            <v>43347</v>
          </cell>
          <cell r="G202" t="str">
            <v>ﾎｿｶﾜ ｴﾘｺ</v>
          </cell>
          <cell r="H202" t="str">
            <v>ほそかわ えりこ</v>
          </cell>
          <cell r="I202">
            <v>29549</v>
          </cell>
          <cell r="J202" t="str">
            <v>厚生労働大臣</v>
          </cell>
          <cell r="K202">
            <v>148959</v>
          </cell>
          <cell r="L202">
            <v>40276</v>
          </cell>
          <cell r="M202" t="str">
            <v>厚生労働大臣</v>
          </cell>
          <cell r="N202">
            <v>148714</v>
          </cell>
          <cell r="O202">
            <v>40276</v>
          </cell>
          <cell r="S202" t="str">
            <v>はりきゅう処　紬</v>
          </cell>
          <cell r="T202" t="str">
            <v>はりきゅうどころ　つむぎ</v>
          </cell>
          <cell r="U202" t="str">
            <v>001-0908</v>
          </cell>
          <cell r="V202" t="str">
            <v>札幌市北区新琴似8条4丁目4-1 ホワイトハウスB号室</v>
          </cell>
          <cell r="W202" t="str">
            <v>札幌市北区新琴似8条4丁目4-1</v>
          </cell>
          <cell r="X202" t="str">
            <v>ホワイトハウスB号室</v>
          </cell>
          <cell r="Y202" t="str">
            <v>090-7645-1546</v>
          </cell>
          <cell r="AA202" t="str">
            <v>同上</v>
          </cell>
        </row>
        <row r="203">
          <cell r="A203">
            <v>10050701</v>
          </cell>
          <cell r="B203" t="str">
            <v>大西　耕太</v>
          </cell>
          <cell r="C203" t="str">
            <v>01000349-0-1</v>
          </cell>
          <cell r="D203">
            <v>4164648</v>
          </cell>
          <cell r="E203">
            <v>43347</v>
          </cell>
          <cell r="G203" t="str">
            <v>オオニシコウタ</v>
          </cell>
          <cell r="H203" t="str">
            <v>おおにしこうた</v>
          </cell>
          <cell r="I203">
            <v>31201</v>
          </cell>
          <cell r="J203" t="str">
            <v>厚生労働大臣</v>
          </cell>
          <cell r="K203">
            <v>151597</v>
          </cell>
          <cell r="L203">
            <v>40371</v>
          </cell>
          <cell r="M203" t="str">
            <v>厚生労働大臣</v>
          </cell>
          <cell r="N203">
            <v>151316</v>
          </cell>
          <cell r="O203">
            <v>40371</v>
          </cell>
          <cell r="S203" t="str">
            <v>おおにし月寒整骨院</v>
          </cell>
          <cell r="T203" t="str">
            <v>おおにしつきさむせいこついん</v>
          </cell>
          <cell r="U203" t="str">
            <v>062-0053</v>
          </cell>
          <cell r="V203" t="str">
            <v>札幌市豊平区月寒東3条3丁目1-21 吉田ビル左号室</v>
          </cell>
          <cell r="W203" t="str">
            <v>札幌市豊平区月寒東3条3丁目1-21</v>
          </cell>
          <cell r="X203" t="str">
            <v>吉田ビル左号室</v>
          </cell>
          <cell r="Y203" t="str">
            <v>011-829-4839</v>
          </cell>
          <cell r="AA203" t="str">
            <v>同上</v>
          </cell>
        </row>
        <row r="204">
          <cell r="A204">
            <v>10051001</v>
          </cell>
          <cell r="B204" t="str">
            <v>菊池　重雄</v>
          </cell>
          <cell r="C204" t="str">
            <v>01000850-0-0</v>
          </cell>
          <cell r="D204">
            <v>4164671</v>
          </cell>
          <cell r="E204">
            <v>43377</v>
          </cell>
          <cell r="G204" t="str">
            <v>ｷｸﾁ ｼｹﾞｵ</v>
          </cell>
          <cell r="H204" t="str">
            <v>キクチ シゲオ</v>
          </cell>
          <cell r="I204">
            <v>13901</v>
          </cell>
          <cell r="J204" t="str">
            <v>北海道知事</v>
          </cell>
          <cell r="K204">
            <v>2287</v>
          </cell>
          <cell r="L204">
            <v>27869</v>
          </cell>
          <cell r="M204" t="str">
            <v>北海道知事</v>
          </cell>
          <cell r="N204">
            <v>2266</v>
          </cell>
          <cell r="O204">
            <v>27869</v>
          </cell>
          <cell r="P204" t="str">
            <v>北海道知事</v>
          </cell>
          <cell r="Q204">
            <v>3501</v>
          </cell>
          <cell r="R204">
            <v>26457</v>
          </cell>
          <cell r="S204" t="str">
            <v>菊池あんま、マッサージ、指圧、はり、きゅう治療院</v>
          </cell>
          <cell r="T204" t="str">
            <v>きくちあんま、まっさーじ、しあつ、はり、きゅうちりょういん</v>
          </cell>
          <cell r="U204" t="str">
            <v>090-0064</v>
          </cell>
          <cell r="V204" t="str">
            <v xml:space="preserve">北見市美芳町6丁目3-4 </v>
          </cell>
          <cell r="W204" t="str">
            <v>北見市美芳町6丁目3-4</v>
          </cell>
          <cell r="Y204" t="str">
            <v>0157-31-2533</v>
          </cell>
          <cell r="AA204" t="str">
            <v>　同　　上</v>
          </cell>
        </row>
        <row r="205">
          <cell r="A205">
            <v>10051201</v>
          </cell>
          <cell r="B205" t="str">
            <v>山岸　宏彰</v>
          </cell>
          <cell r="C205" t="str">
            <v>01000452-0-0</v>
          </cell>
          <cell r="E205">
            <v>43347</v>
          </cell>
          <cell r="G205" t="str">
            <v>ﾔﾏｷﾞｼ ﾋﾛｱｷ</v>
          </cell>
          <cell r="H205" t="str">
            <v>やまぎし ひろあき</v>
          </cell>
          <cell r="I205">
            <v>22488</v>
          </cell>
          <cell r="J205" t="str">
            <v>東京都知事</v>
          </cell>
          <cell r="K205">
            <v>18894</v>
          </cell>
          <cell r="L205">
            <v>32598</v>
          </cell>
          <cell r="M205" t="str">
            <v>東京都知事</v>
          </cell>
          <cell r="N205">
            <v>18743</v>
          </cell>
          <cell r="O205">
            <v>32598</v>
          </cell>
          <cell r="P205" t="str">
            <v>東京都知事</v>
          </cell>
          <cell r="Q205">
            <v>30276</v>
          </cell>
          <cell r="R205">
            <v>32598</v>
          </cell>
          <cell r="S205" t="str">
            <v>医心堂</v>
          </cell>
          <cell r="T205" t="str">
            <v>いしんどう</v>
          </cell>
          <cell r="U205" t="str">
            <v>060-0061</v>
          </cell>
          <cell r="V205" t="str">
            <v>札幌市中央区南1条西1丁目13-1 マナー白鳥605</v>
          </cell>
          <cell r="W205" t="str">
            <v>札幌市中央区南1条西1丁目13-1</v>
          </cell>
          <cell r="X205" t="str">
            <v>マナー白鳥605</v>
          </cell>
          <cell r="Y205" t="str">
            <v>090-8632-7446</v>
          </cell>
          <cell r="Z205" t="str">
            <v xml:space="preserve">064-0913 </v>
          </cell>
          <cell r="AA205" t="str">
            <v>山岸　宏彰</v>
          </cell>
          <cell r="AB205" t="str">
            <v>ﾔﾏｷﾞｼ ﾋﾛｱｷ</v>
          </cell>
          <cell r="AC205" t="str">
            <v>やまぎし ひろあき</v>
          </cell>
          <cell r="AD205" t="str">
            <v>札幌市中央区南13条西1丁目3-20-1004　　</v>
          </cell>
          <cell r="AE205" t="str">
            <v>札幌市中央区南13条西1丁目3-20-1004</v>
          </cell>
          <cell r="AF205" t="str">
            <v>　　</v>
          </cell>
          <cell r="AG205" t="str">
            <v>090-8632-7446</v>
          </cell>
          <cell r="AH205">
            <v>22488</v>
          </cell>
        </row>
        <row r="206">
          <cell r="A206">
            <v>10050601</v>
          </cell>
          <cell r="B206" t="str">
            <v>遠藤　明日見</v>
          </cell>
          <cell r="E206">
            <v>43494</v>
          </cell>
          <cell r="G206" t="str">
            <v>ｴﾝﾄﾞｳ ｱｽﾐ</v>
          </cell>
          <cell r="H206" t="str">
            <v>エンドウ アスミ</v>
          </cell>
          <cell r="I206">
            <v>32477</v>
          </cell>
          <cell r="J206" t="str">
            <v>厚生労働大臣</v>
          </cell>
          <cell r="K206">
            <v>180131</v>
          </cell>
          <cell r="L206">
            <v>43209</v>
          </cell>
          <cell r="M206" t="str">
            <v>厚生労働大臣</v>
          </cell>
          <cell r="N206">
            <v>179922</v>
          </cell>
          <cell r="O206">
            <v>43209</v>
          </cell>
          <cell r="S206" t="str">
            <v>アスミル鍼灸院</v>
          </cell>
          <cell r="T206" t="str">
            <v>あすみるしんきゅういん</v>
          </cell>
          <cell r="U206" t="str">
            <v>062-0933</v>
          </cell>
          <cell r="V206" t="str">
            <v>札幌市豊平区平岸3条5丁目1-19 FAVORI 1F</v>
          </cell>
          <cell r="W206" t="str">
            <v>札幌市豊平区平岸3条5丁目1-19</v>
          </cell>
          <cell r="X206" t="str">
            <v>FAVORI 1F</v>
          </cell>
          <cell r="Y206" t="str">
            <v>011-824-2708</v>
          </cell>
          <cell r="AA206" t="str">
            <v>同上</v>
          </cell>
        </row>
      </sheetData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況届個人"/>
      <sheetName val="現況届法人"/>
      <sheetName val="管理施術者届 分院あり"/>
      <sheetName val="管理施術者届用紙"/>
      <sheetName val="管理施術者届"/>
      <sheetName val="個人"/>
      <sheetName val="法人"/>
      <sheetName val="分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>
            <v>100001</v>
          </cell>
        </row>
        <row r="3">
          <cell r="A3">
            <v>100001</v>
          </cell>
        </row>
        <row r="4">
          <cell r="A4">
            <v>100001</v>
          </cell>
        </row>
        <row r="5">
          <cell r="A5">
            <v>100001</v>
          </cell>
        </row>
        <row r="6">
          <cell r="A6">
            <v>100001</v>
          </cell>
        </row>
        <row r="7">
          <cell r="A7">
            <v>100089</v>
          </cell>
        </row>
        <row r="8">
          <cell r="A8">
            <v>100168</v>
          </cell>
        </row>
        <row r="9">
          <cell r="A9">
            <v>100214</v>
          </cell>
        </row>
        <row r="10">
          <cell r="A10">
            <v>100219</v>
          </cell>
        </row>
        <row r="11">
          <cell r="A11">
            <v>100222</v>
          </cell>
        </row>
        <row r="12">
          <cell r="A12">
            <v>100222</v>
          </cell>
        </row>
        <row r="13">
          <cell r="A13">
            <v>100276</v>
          </cell>
        </row>
        <row r="14">
          <cell r="A14">
            <v>100277</v>
          </cell>
        </row>
        <row r="15">
          <cell r="A15">
            <v>100277</v>
          </cell>
        </row>
        <row r="16">
          <cell r="A16">
            <v>100287</v>
          </cell>
        </row>
        <row r="17">
          <cell r="A17">
            <v>100288</v>
          </cell>
        </row>
        <row r="18">
          <cell r="A18">
            <v>100298</v>
          </cell>
        </row>
        <row r="19">
          <cell r="A19">
            <v>100368</v>
          </cell>
        </row>
        <row r="20">
          <cell r="A20">
            <v>100400</v>
          </cell>
        </row>
        <row r="21">
          <cell r="A21">
            <v>100400</v>
          </cell>
        </row>
        <row r="22">
          <cell r="A22">
            <v>100408</v>
          </cell>
        </row>
        <row r="23">
          <cell r="A23">
            <v>100408</v>
          </cell>
        </row>
        <row r="24">
          <cell r="A24">
            <v>100440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里美 斉藤" id="{7A299D38-4DA3-45A4-8467-182257285562}" userId="9932e99b07ec7470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7907-5B56-4440-8E2A-8485A8552FE8}">
  <sheetPr>
    <tabColor theme="3" tint="-0.249977111117893"/>
  </sheetPr>
  <dimension ref="A1:CE63"/>
  <sheetViews>
    <sheetView tabSelected="1" workbookViewId="0">
      <selection activeCell="DK22" sqref="DK22"/>
    </sheetView>
  </sheetViews>
  <sheetFormatPr defaultRowHeight="15.75"/>
  <cols>
    <col min="1" max="129" width="1.7109375" style="42" customWidth="1"/>
    <col min="130" max="16384" width="9.140625" style="42"/>
  </cols>
  <sheetData>
    <row r="1" spans="1:83">
      <c r="A1" s="42" t="s">
        <v>73</v>
      </c>
      <c r="B1" s="43">
        <v>158</v>
      </c>
    </row>
    <row r="2" spans="1:83" ht="11.25" customHeight="1">
      <c r="BS2" s="61" t="s">
        <v>74</v>
      </c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</row>
    <row r="3" spans="1:83" ht="25.5">
      <c r="A3" s="214" t="s">
        <v>75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</row>
    <row r="4" spans="1:83" ht="10.5" customHeight="1">
      <c r="A4" s="44"/>
      <c r="B4" s="215" t="s">
        <v>76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1" t="s">
        <v>23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 t="s">
        <v>24</v>
      </c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2" t="s">
        <v>77</v>
      </c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</row>
    <row r="5" spans="1:83" ht="9.75" customHeight="1"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20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</row>
    <row r="6" spans="1:83" ht="12.95" customHeight="1">
      <c r="B6" s="163" t="s">
        <v>78</v>
      </c>
      <c r="C6" s="164"/>
      <c r="D6" s="164"/>
      <c r="E6" s="164"/>
      <c r="F6" s="164"/>
      <c r="G6" s="164"/>
      <c r="H6" s="164"/>
      <c r="I6" s="164"/>
      <c r="J6" s="165"/>
      <c r="K6" s="175" t="s">
        <v>79</v>
      </c>
      <c r="L6" s="175"/>
      <c r="M6" s="179" t="s">
        <v>18</v>
      </c>
      <c r="N6" s="179"/>
      <c r="O6" s="179"/>
      <c r="P6" s="179"/>
      <c r="Q6" s="179"/>
      <c r="R6" s="179"/>
      <c r="S6" s="179"/>
      <c r="T6" s="179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69" t="s">
        <v>19</v>
      </c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141" t="s">
        <v>20</v>
      </c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1"/>
    </row>
    <row r="7" spans="1:83" ht="12.95" customHeight="1">
      <c r="B7" s="166"/>
      <c r="C7" s="167"/>
      <c r="D7" s="167"/>
      <c r="E7" s="167"/>
      <c r="F7" s="167"/>
      <c r="G7" s="167"/>
      <c r="H7" s="167"/>
      <c r="I7" s="167"/>
      <c r="J7" s="168"/>
      <c r="K7" s="176"/>
      <c r="L7" s="176"/>
      <c r="M7" s="238" t="s">
        <v>0</v>
      </c>
      <c r="N7" s="238"/>
      <c r="O7" s="238"/>
      <c r="P7" s="238"/>
      <c r="Q7" s="238"/>
      <c r="R7" s="238"/>
      <c r="S7" s="238"/>
      <c r="T7" s="238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1"/>
      <c r="AP7" s="244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8"/>
      <c r="BK7" s="228" t="s">
        <v>21</v>
      </c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30"/>
    </row>
    <row r="8" spans="1:83" ht="12.95" customHeight="1">
      <c r="B8" s="166"/>
      <c r="C8" s="167"/>
      <c r="D8" s="167"/>
      <c r="E8" s="167"/>
      <c r="F8" s="167"/>
      <c r="G8" s="167"/>
      <c r="H8" s="167"/>
      <c r="I8" s="167"/>
      <c r="J8" s="168"/>
      <c r="K8" s="176"/>
      <c r="L8" s="176"/>
      <c r="M8" s="239"/>
      <c r="N8" s="239"/>
      <c r="O8" s="239"/>
      <c r="P8" s="239"/>
      <c r="Q8" s="239"/>
      <c r="R8" s="239"/>
      <c r="S8" s="239"/>
      <c r="T8" s="239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3"/>
      <c r="AP8" s="246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9"/>
      <c r="BK8" s="231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3"/>
    </row>
    <row r="9" spans="1:83" ht="18" customHeight="1">
      <c r="B9" s="166"/>
      <c r="C9" s="167"/>
      <c r="D9" s="167"/>
      <c r="E9" s="167"/>
      <c r="F9" s="167"/>
      <c r="G9" s="167"/>
      <c r="H9" s="167"/>
      <c r="I9" s="167"/>
      <c r="J9" s="168"/>
      <c r="K9" s="176"/>
      <c r="L9" s="176"/>
      <c r="M9" s="234" t="s">
        <v>22</v>
      </c>
      <c r="N9" s="234"/>
      <c r="O9" s="234"/>
      <c r="P9" s="234"/>
      <c r="Q9" s="234"/>
      <c r="R9" s="234"/>
      <c r="S9" s="234"/>
      <c r="T9" s="234"/>
      <c r="U9" s="85" t="s">
        <v>23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4" t="s">
        <v>24</v>
      </c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4" t="s">
        <v>25</v>
      </c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</row>
    <row r="10" spans="1:83" ht="12.95" customHeight="1">
      <c r="B10" s="166"/>
      <c r="C10" s="167"/>
      <c r="D10" s="167"/>
      <c r="E10" s="167"/>
      <c r="F10" s="167"/>
      <c r="G10" s="167"/>
      <c r="H10" s="167"/>
      <c r="I10" s="167"/>
      <c r="J10" s="168"/>
      <c r="K10" s="176"/>
      <c r="L10" s="176"/>
      <c r="M10" s="209" t="s">
        <v>26</v>
      </c>
      <c r="N10" s="209"/>
      <c r="O10" s="209"/>
      <c r="P10" s="209"/>
      <c r="Q10" s="209"/>
      <c r="R10" s="209"/>
      <c r="S10" s="209"/>
      <c r="T10" s="209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6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6" t="str">
        <f>INDEX([1]個人!$A$2:$AG$253,B1,16)&amp;""</f>
        <v/>
      </c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7"/>
    </row>
    <row r="11" spans="1:83" ht="12.95" customHeight="1">
      <c r="B11" s="166"/>
      <c r="C11" s="167"/>
      <c r="D11" s="167"/>
      <c r="E11" s="167"/>
      <c r="F11" s="167"/>
      <c r="G11" s="167"/>
      <c r="H11" s="167"/>
      <c r="I11" s="167"/>
      <c r="J11" s="168"/>
      <c r="K11" s="176"/>
      <c r="L11" s="176"/>
      <c r="M11" s="209" t="s">
        <v>27</v>
      </c>
      <c r="N11" s="209"/>
      <c r="O11" s="209"/>
      <c r="P11" s="209"/>
      <c r="Q11" s="209"/>
      <c r="R11" s="209"/>
      <c r="S11" s="209"/>
      <c r="T11" s="209"/>
      <c r="U11" s="210"/>
      <c r="V11" s="210"/>
      <c r="W11" s="210"/>
      <c r="X11" s="210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2"/>
      <c r="AP11" s="213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3">
        <f>INDEX([1]個人!$A$2:$AG$253,B1,17)</f>
        <v>0</v>
      </c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23"/>
    </row>
    <row r="12" spans="1:83" ht="12.95" customHeight="1">
      <c r="B12" s="166"/>
      <c r="C12" s="167"/>
      <c r="D12" s="167"/>
      <c r="E12" s="167"/>
      <c r="F12" s="167"/>
      <c r="G12" s="167"/>
      <c r="H12" s="167"/>
      <c r="I12" s="167"/>
      <c r="J12" s="168"/>
      <c r="K12" s="176"/>
      <c r="L12" s="176"/>
      <c r="M12" s="224" t="s">
        <v>28</v>
      </c>
      <c r="N12" s="224"/>
      <c r="O12" s="224"/>
      <c r="P12" s="224"/>
      <c r="Q12" s="224"/>
      <c r="R12" s="224"/>
      <c r="S12" s="224"/>
      <c r="T12" s="224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7"/>
      <c r="AP12" s="225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7"/>
      <c r="BK12" s="225">
        <f>INDEX([1]個人!$A$2:$AG$253,B1,18)</f>
        <v>0</v>
      </c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7"/>
    </row>
    <row r="13" spans="1:83" ht="12.95" customHeight="1">
      <c r="B13" s="166"/>
      <c r="C13" s="167"/>
      <c r="D13" s="167"/>
      <c r="E13" s="167"/>
      <c r="F13" s="167"/>
      <c r="G13" s="167"/>
      <c r="H13" s="167"/>
      <c r="I13" s="167"/>
      <c r="J13" s="168"/>
      <c r="K13" s="176"/>
      <c r="L13" s="176"/>
      <c r="M13" s="100" t="s">
        <v>29</v>
      </c>
      <c r="N13" s="100"/>
      <c r="O13" s="100"/>
      <c r="P13" s="100"/>
      <c r="Q13" s="100"/>
      <c r="R13" s="100"/>
      <c r="S13" s="100"/>
      <c r="T13" s="100"/>
      <c r="U13" s="70" t="s">
        <v>30</v>
      </c>
      <c r="V13" s="70"/>
      <c r="W13" s="70"/>
      <c r="X13" s="70"/>
      <c r="Y13" s="70"/>
      <c r="Z13" s="70"/>
      <c r="AA13" s="70"/>
      <c r="AB13" s="70" t="s">
        <v>3</v>
      </c>
      <c r="AC13" s="70"/>
      <c r="AD13" s="70"/>
      <c r="AE13" s="70"/>
      <c r="AF13" s="70"/>
      <c r="AG13" s="70" t="s">
        <v>4</v>
      </c>
      <c r="AH13" s="70"/>
      <c r="AI13" s="70"/>
      <c r="AJ13" s="70"/>
      <c r="AK13" s="70"/>
      <c r="AL13" s="70" t="s">
        <v>5</v>
      </c>
      <c r="AM13" s="70"/>
      <c r="AN13" s="70"/>
      <c r="AO13" s="45"/>
      <c r="AP13" s="69" t="s">
        <v>30</v>
      </c>
      <c r="AQ13" s="70"/>
      <c r="AR13" s="70"/>
      <c r="AS13" s="70"/>
      <c r="AT13" s="70"/>
      <c r="AU13" s="70"/>
      <c r="AV13" s="70"/>
      <c r="AW13" s="70" t="s">
        <v>3</v>
      </c>
      <c r="AX13" s="70"/>
      <c r="AY13" s="70"/>
      <c r="AZ13" s="70"/>
      <c r="BA13" s="70"/>
      <c r="BB13" s="70" t="s">
        <v>4</v>
      </c>
      <c r="BC13" s="70"/>
      <c r="BD13" s="70"/>
      <c r="BE13" s="70"/>
      <c r="BF13" s="70"/>
      <c r="BG13" s="70" t="s">
        <v>5</v>
      </c>
      <c r="BH13" s="70"/>
      <c r="BI13" s="70"/>
      <c r="BJ13" s="45"/>
      <c r="BK13" s="69" t="s">
        <v>30</v>
      </c>
      <c r="BL13" s="70"/>
      <c r="BM13" s="70"/>
      <c r="BN13" s="70"/>
      <c r="BO13" s="70"/>
      <c r="BP13" s="70"/>
      <c r="BQ13" s="70"/>
      <c r="BR13" s="70" t="s">
        <v>3</v>
      </c>
      <c r="BS13" s="70"/>
      <c r="BT13" s="70"/>
      <c r="BU13" s="70"/>
      <c r="BV13" s="70"/>
      <c r="BW13" s="70" t="s">
        <v>4</v>
      </c>
      <c r="BX13" s="70"/>
      <c r="BY13" s="70"/>
      <c r="BZ13" s="70"/>
      <c r="CA13" s="70"/>
      <c r="CB13" s="70" t="s">
        <v>5</v>
      </c>
      <c r="CC13" s="70"/>
      <c r="CD13" s="70"/>
      <c r="CE13" s="46"/>
    </row>
    <row r="14" spans="1:83" ht="12.95" customHeight="1">
      <c r="B14" s="166"/>
      <c r="C14" s="167"/>
      <c r="D14" s="167"/>
      <c r="E14" s="167"/>
      <c r="F14" s="167"/>
      <c r="G14" s="167"/>
      <c r="H14" s="167"/>
      <c r="I14" s="167"/>
      <c r="J14" s="168"/>
      <c r="K14" s="176"/>
      <c r="L14" s="176"/>
      <c r="M14" s="100"/>
      <c r="N14" s="100"/>
      <c r="O14" s="100"/>
      <c r="P14" s="100"/>
      <c r="Q14" s="100"/>
      <c r="R14" s="100"/>
      <c r="S14" s="100"/>
      <c r="T14" s="100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6" t="s">
        <v>31</v>
      </c>
      <c r="AK14" s="206"/>
      <c r="AL14" s="206"/>
      <c r="AM14" s="206"/>
      <c r="AN14" s="206"/>
      <c r="AO14" s="206"/>
      <c r="AP14" s="207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6" t="s">
        <v>31</v>
      </c>
      <c r="BF14" s="206"/>
      <c r="BG14" s="206"/>
      <c r="BH14" s="206"/>
      <c r="BI14" s="206"/>
      <c r="BJ14" s="206"/>
      <c r="BK14" s="207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6" t="s">
        <v>31</v>
      </c>
      <c r="CA14" s="206"/>
      <c r="CB14" s="206"/>
      <c r="CC14" s="206"/>
      <c r="CD14" s="206"/>
      <c r="CE14" s="208"/>
    </row>
    <row r="15" spans="1:83" ht="12.95" customHeight="1">
      <c r="B15" s="166"/>
      <c r="C15" s="167"/>
      <c r="D15" s="167"/>
      <c r="E15" s="167"/>
      <c r="F15" s="167"/>
      <c r="G15" s="167"/>
      <c r="H15" s="167"/>
      <c r="I15" s="167"/>
      <c r="J15" s="168"/>
      <c r="K15" s="176"/>
      <c r="L15" s="176"/>
      <c r="M15" s="124" t="s">
        <v>32</v>
      </c>
      <c r="N15" s="124"/>
      <c r="O15" s="124"/>
      <c r="P15" s="124"/>
      <c r="Q15" s="124"/>
      <c r="R15" s="124"/>
      <c r="S15" s="124"/>
      <c r="T15" s="124"/>
      <c r="U15" s="204" t="s">
        <v>33</v>
      </c>
      <c r="V15" s="73"/>
      <c r="W15" s="73"/>
      <c r="X15" s="73"/>
      <c r="Y15" s="136"/>
      <c r="Z15" s="136"/>
      <c r="AA15" s="136"/>
      <c r="AB15" s="65" t="s">
        <v>34</v>
      </c>
      <c r="AC15" s="65"/>
      <c r="AD15" s="136"/>
      <c r="AE15" s="136"/>
      <c r="AF15" s="136"/>
      <c r="AG15" s="65" t="s">
        <v>35</v>
      </c>
      <c r="AH15" s="65"/>
      <c r="AI15" s="65" t="s">
        <v>36</v>
      </c>
      <c r="AJ15" s="65"/>
      <c r="AK15" s="65"/>
      <c r="AL15" s="136"/>
      <c r="AM15" s="136"/>
      <c r="AN15" s="136"/>
      <c r="AO15" s="65" t="s">
        <v>34</v>
      </c>
      <c r="AP15" s="65"/>
      <c r="AQ15" s="136"/>
      <c r="AR15" s="136"/>
      <c r="AS15" s="136"/>
      <c r="AT15" s="65" t="s">
        <v>35</v>
      </c>
      <c r="AU15" s="65"/>
      <c r="AV15" s="47"/>
      <c r="AW15" s="47" t="s">
        <v>37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CE15" s="48"/>
    </row>
    <row r="16" spans="1:83" ht="12.75" customHeight="1">
      <c r="B16" s="166"/>
      <c r="C16" s="167"/>
      <c r="D16" s="167"/>
      <c r="E16" s="167"/>
      <c r="F16" s="167"/>
      <c r="G16" s="167"/>
      <c r="H16" s="167"/>
      <c r="I16" s="167"/>
      <c r="J16" s="168"/>
      <c r="K16" s="176"/>
      <c r="L16" s="176"/>
      <c r="M16" s="124"/>
      <c r="N16" s="124"/>
      <c r="O16" s="124"/>
      <c r="P16" s="124"/>
      <c r="Q16" s="124"/>
      <c r="R16" s="124"/>
      <c r="S16" s="124"/>
      <c r="T16" s="124"/>
      <c r="U16" s="140" t="s">
        <v>38</v>
      </c>
      <c r="V16" s="140"/>
      <c r="W16" s="140"/>
      <c r="X16" s="140"/>
      <c r="Y16" s="126"/>
      <c r="Z16" s="126"/>
      <c r="AA16" s="126"/>
      <c r="AB16" s="125" t="s">
        <v>34</v>
      </c>
      <c r="AC16" s="125"/>
      <c r="AD16" s="126"/>
      <c r="AE16" s="126"/>
      <c r="AF16" s="126"/>
      <c r="AG16" s="125" t="s">
        <v>35</v>
      </c>
      <c r="AH16" s="125"/>
      <c r="AI16" s="125" t="s">
        <v>36</v>
      </c>
      <c r="AJ16" s="125"/>
      <c r="AK16" s="125"/>
      <c r="AL16" s="126"/>
      <c r="AM16" s="126"/>
      <c r="AN16" s="126"/>
      <c r="AO16" s="125" t="s">
        <v>34</v>
      </c>
      <c r="AP16" s="125"/>
      <c r="AQ16" s="126"/>
      <c r="AR16" s="126"/>
      <c r="AS16" s="126"/>
      <c r="AT16" s="125" t="s">
        <v>35</v>
      </c>
      <c r="AU16" s="125"/>
      <c r="AV16" s="49"/>
      <c r="AW16" s="49" t="s">
        <v>37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1"/>
    </row>
    <row r="17" spans="2:83" ht="12.95" customHeight="1">
      <c r="B17" s="166"/>
      <c r="C17" s="167"/>
      <c r="D17" s="167"/>
      <c r="E17" s="167"/>
      <c r="F17" s="167"/>
      <c r="G17" s="167"/>
      <c r="H17" s="167"/>
      <c r="I17" s="167"/>
      <c r="J17" s="168"/>
      <c r="K17" s="176"/>
      <c r="L17" s="176"/>
      <c r="M17" s="179" t="s">
        <v>80</v>
      </c>
      <c r="N17" s="179"/>
      <c r="O17" s="179"/>
      <c r="P17" s="179"/>
      <c r="Q17" s="179"/>
      <c r="R17" s="179"/>
      <c r="S17" s="179"/>
      <c r="T17" s="179"/>
      <c r="U17" s="195" t="s">
        <v>81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7"/>
      <c r="BK17" s="141" t="s">
        <v>82</v>
      </c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3"/>
    </row>
    <row r="18" spans="2:83" ht="12.95" customHeight="1">
      <c r="B18" s="169"/>
      <c r="C18" s="170"/>
      <c r="D18" s="170"/>
      <c r="E18" s="170"/>
      <c r="F18" s="170"/>
      <c r="G18" s="170"/>
      <c r="H18" s="170"/>
      <c r="I18" s="170"/>
      <c r="J18" s="171"/>
      <c r="K18" s="177"/>
      <c r="L18" s="177"/>
      <c r="M18" s="193"/>
      <c r="N18" s="193"/>
      <c r="O18" s="193"/>
      <c r="P18" s="193"/>
      <c r="Q18" s="193"/>
      <c r="R18" s="193"/>
      <c r="S18" s="193"/>
      <c r="T18" s="193"/>
      <c r="U18" s="198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200"/>
      <c r="BK18" s="130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144"/>
    </row>
    <row r="19" spans="2:83" ht="12.95" customHeight="1">
      <c r="B19" s="172"/>
      <c r="C19" s="173"/>
      <c r="D19" s="173"/>
      <c r="E19" s="173"/>
      <c r="F19" s="173"/>
      <c r="G19" s="173"/>
      <c r="H19" s="173"/>
      <c r="I19" s="173"/>
      <c r="J19" s="174"/>
      <c r="K19" s="178"/>
      <c r="L19" s="178"/>
      <c r="M19" s="194"/>
      <c r="N19" s="194"/>
      <c r="O19" s="194"/>
      <c r="P19" s="194"/>
      <c r="Q19" s="194"/>
      <c r="R19" s="194"/>
      <c r="S19" s="194"/>
      <c r="T19" s="194"/>
      <c r="U19" s="201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145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7"/>
    </row>
    <row r="20" spans="2:83" ht="12.95" customHeight="1">
      <c r="B20" s="148" t="s">
        <v>83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2" t="s">
        <v>18</v>
      </c>
      <c r="N20" s="153"/>
      <c r="O20" s="153"/>
      <c r="P20" s="153"/>
      <c r="Q20" s="153"/>
      <c r="R20" s="153"/>
      <c r="S20" s="153"/>
      <c r="T20" s="154"/>
      <c r="U20" s="133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69" t="s">
        <v>84</v>
      </c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1"/>
    </row>
    <row r="21" spans="2:83" ht="12.9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5" t="s">
        <v>85</v>
      </c>
      <c r="N21" s="156"/>
      <c r="O21" s="156"/>
      <c r="P21" s="156"/>
      <c r="Q21" s="156"/>
      <c r="R21" s="156"/>
      <c r="S21" s="156"/>
      <c r="T21" s="157"/>
      <c r="U21" s="161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84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6"/>
    </row>
    <row r="22" spans="2:83" ht="12.95" customHeight="1">
      <c r="B22" s="118" t="s">
        <v>86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158"/>
      <c r="N22" s="159"/>
      <c r="O22" s="159"/>
      <c r="P22" s="159"/>
      <c r="Q22" s="159"/>
      <c r="R22" s="159"/>
      <c r="S22" s="159"/>
      <c r="T22" s="160"/>
      <c r="U22" s="161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84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6"/>
    </row>
    <row r="23" spans="2:83" ht="12.95" customHeight="1">
      <c r="B23" s="11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181" t="s">
        <v>87</v>
      </c>
      <c r="N23" s="128"/>
      <c r="O23" s="128"/>
      <c r="P23" s="128"/>
      <c r="Q23" s="128"/>
      <c r="R23" s="128"/>
      <c r="S23" s="128"/>
      <c r="T23" s="129"/>
      <c r="U23" s="181" t="s">
        <v>8</v>
      </c>
      <c r="V23" s="128"/>
      <c r="W23" s="128"/>
      <c r="X23" s="183"/>
      <c r="Y23" s="183"/>
      <c r="Z23" s="183"/>
      <c r="AA23" s="183"/>
      <c r="AB23" s="183"/>
      <c r="AC23" s="183"/>
      <c r="AD23" s="183"/>
      <c r="AE23" s="183"/>
      <c r="AF23" s="183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5" t="s">
        <v>88</v>
      </c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7"/>
    </row>
    <row r="24" spans="2:83" ht="12.75" customHeight="1">
      <c r="B24" s="137" t="s">
        <v>21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18"/>
      <c r="N24" s="65"/>
      <c r="O24" s="65"/>
      <c r="P24" s="65"/>
      <c r="Q24" s="65"/>
      <c r="R24" s="65"/>
      <c r="S24" s="65"/>
      <c r="T24" s="115"/>
      <c r="U24" s="161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88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90"/>
    </row>
    <row r="25" spans="2:83" ht="12.95" customHeight="1">
      <c r="B25" s="118" t="s">
        <v>89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82"/>
      <c r="N25" s="116"/>
      <c r="O25" s="116"/>
      <c r="P25" s="116"/>
      <c r="Q25" s="116"/>
      <c r="R25" s="116"/>
      <c r="S25" s="116"/>
      <c r="T25" s="117"/>
      <c r="U25" s="191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20" t="s">
        <v>90</v>
      </c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</row>
    <row r="26" spans="2:83" ht="12.95" customHeight="1">
      <c r="B26" s="11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23" t="s">
        <v>91</v>
      </c>
      <c r="N26" s="123"/>
      <c r="O26" s="123"/>
      <c r="P26" s="123"/>
      <c r="Q26" s="123"/>
      <c r="R26" s="123"/>
      <c r="S26" s="123"/>
      <c r="T26" s="123"/>
      <c r="U26" s="72" t="s">
        <v>33</v>
      </c>
      <c r="V26" s="73"/>
      <c r="W26" s="73"/>
      <c r="X26" s="73"/>
      <c r="Y26" s="65"/>
      <c r="Z26" s="65"/>
      <c r="AA26" s="65"/>
      <c r="AB26" s="65" t="s">
        <v>34</v>
      </c>
      <c r="AC26" s="65"/>
      <c r="AD26" s="136"/>
      <c r="AE26" s="136"/>
      <c r="AF26" s="136"/>
      <c r="AG26" s="65" t="s">
        <v>35</v>
      </c>
      <c r="AH26" s="65"/>
      <c r="AI26" s="65" t="s">
        <v>36</v>
      </c>
      <c r="AJ26" s="65"/>
      <c r="AK26" s="65"/>
      <c r="AL26" s="136"/>
      <c r="AM26" s="136"/>
      <c r="AN26" s="136"/>
      <c r="AO26" s="65" t="s">
        <v>34</v>
      </c>
      <c r="AP26" s="65"/>
      <c r="AQ26" s="136"/>
      <c r="AR26" s="136"/>
      <c r="AS26" s="136"/>
      <c r="AT26" s="65" t="s">
        <v>35</v>
      </c>
      <c r="AU26" s="65"/>
      <c r="AV26" s="47"/>
      <c r="AW26" s="47" t="s">
        <v>37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Q26" s="52" t="s">
        <v>92</v>
      </c>
      <c r="BT26" s="42" t="s">
        <v>93</v>
      </c>
      <c r="CE26" s="48"/>
    </row>
    <row r="27" spans="2:83" ht="12.95" customHeight="1">
      <c r="B27" s="137" t="s">
        <v>21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24"/>
      <c r="N27" s="124"/>
      <c r="O27" s="124"/>
      <c r="P27" s="124"/>
      <c r="Q27" s="124"/>
      <c r="R27" s="124"/>
      <c r="S27" s="124"/>
      <c r="T27" s="124"/>
      <c r="U27" s="139" t="s">
        <v>38</v>
      </c>
      <c r="V27" s="140"/>
      <c r="W27" s="140"/>
      <c r="X27" s="140"/>
      <c r="Y27" s="125"/>
      <c r="Z27" s="125"/>
      <c r="AA27" s="125"/>
      <c r="AB27" s="125" t="s">
        <v>34</v>
      </c>
      <c r="AC27" s="125"/>
      <c r="AD27" s="126"/>
      <c r="AE27" s="126"/>
      <c r="AF27" s="126"/>
      <c r="AG27" s="125" t="s">
        <v>35</v>
      </c>
      <c r="AH27" s="125"/>
      <c r="AI27" s="125" t="s">
        <v>36</v>
      </c>
      <c r="AJ27" s="125"/>
      <c r="AK27" s="125"/>
      <c r="AL27" s="126"/>
      <c r="AM27" s="126"/>
      <c r="AN27" s="126"/>
      <c r="AO27" s="125" t="s">
        <v>34</v>
      </c>
      <c r="AP27" s="125"/>
      <c r="AQ27" s="126"/>
      <c r="AR27" s="126"/>
      <c r="AS27" s="126"/>
      <c r="AT27" s="125" t="s">
        <v>35</v>
      </c>
      <c r="AU27" s="125"/>
      <c r="AV27" s="49"/>
      <c r="AW27" s="49" t="s">
        <v>37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1"/>
    </row>
    <row r="28" spans="2:83" ht="12.95" customHeight="1">
      <c r="B28" s="127" t="s">
        <v>72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31" t="s">
        <v>18</v>
      </c>
      <c r="N28" s="132"/>
      <c r="O28" s="132"/>
      <c r="P28" s="132"/>
      <c r="Q28" s="132"/>
      <c r="R28" s="132"/>
      <c r="S28" s="132"/>
      <c r="T28" s="132"/>
      <c r="U28" s="133" t="str">
        <f>INDEX([1]個人!$A$2:$AG$253,B1,29)&amp;""</f>
        <v/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5"/>
      <c r="BK28" s="69" t="s">
        <v>19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1"/>
    </row>
    <row r="29" spans="2:83" ht="12.95" customHeight="1">
      <c r="B29" s="130"/>
      <c r="C29" s="65"/>
      <c r="D29" s="65"/>
      <c r="E29" s="65"/>
      <c r="F29" s="65"/>
      <c r="G29" s="65"/>
      <c r="H29" s="65"/>
      <c r="I29" s="65"/>
      <c r="J29" s="65"/>
      <c r="K29" s="65"/>
      <c r="L29" s="115"/>
      <c r="M29" s="97" t="s">
        <v>0</v>
      </c>
      <c r="N29" s="98"/>
      <c r="O29" s="98"/>
      <c r="P29" s="98"/>
      <c r="Q29" s="98"/>
      <c r="R29" s="98"/>
      <c r="S29" s="98"/>
      <c r="T29" s="98"/>
      <c r="U29" s="101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3"/>
      <c r="BK29" s="107">
        <f>INDEX([1]個人!$A$2:$AH$2505,B1,34)</f>
        <v>0</v>
      </c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9"/>
    </row>
    <row r="30" spans="2:83" ht="12.95" customHeight="1">
      <c r="B30" s="72" t="s">
        <v>94</v>
      </c>
      <c r="C30" s="73"/>
      <c r="D30" s="73"/>
      <c r="E30" s="73"/>
      <c r="F30" s="73"/>
      <c r="G30" s="73"/>
      <c r="H30" s="76" t="s">
        <v>21</v>
      </c>
      <c r="I30" s="76"/>
      <c r="J30" s="76"/>
      <c r="K30" s="76"/>
      <c r="L30" s="77"/>
      <c r="M30" s="99"/>
      <c r="N30" s="100"/>
      <c r="O30" s="100"/>
      <c r="P30" s="100"/>
      <c r="Q30" s="100"/>
      <c r="R30" s="100"/>
      <c r="S30" s="100"/>
      <c r="T30" s="100"/>
      <c r="U30" s="104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6"/>
      <c r="BK30" s="110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2"/>
    </row>
    <row r="31" spans="2:83" ht="12.95" customHeight="1">
      <c r="B31" s="72"/>
      <c r="C31" s="73"/>
      <c r="D31" s="73"/>
      <c r="E31" s="73"/>
      <c r="F31" s="73"/>
      <c r="G31" s="73"/>
      <c r="H31" s="76"/>
      <c r="I31" s="76"/>
      <c r="J31" s="76"/>
      <c r="K31" s="76"/>
      <c r="L31" s="77"/>
      <c r="M31" s="113" t="s">
        <v>9</v>
      </c>
      <c r="N31" s="113"/>
      <c r="O31" s="113"/>
      <c r="P31" s="113"/>
      <c r="Q31" s="113"/>
      <c r="R31" s="113"/>
      <c r="S31" s="113"/>
      <c r="T31" s="114"/>
      <c r="U31" s="118" t="s">
        <v>8</v>
      </c>
      <c r="V31" s="65"/>
      <c r="W31" s="65"/>
      <c r="X31" s="119" t="str">
        <f>INDEX([1]個人!$A$2:$AG$253,B1,26)&amp;""</f>
        <v/>
      </c>
      <c r="Y31" s="119"/>
      <c r="Z31" s="119"/>
      <c r="AA31" s="119"/>
      <c r="AB31" s="119"/>
      <c r="AC31" s="119"/>
      <c r="AD31" s="119"/>
      <c r="AE31" s="119"/>
      <c r="AF31" s="119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69" t="s">
        <v>84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1"/>
    </row>
    <row r="32" spans="2:83" ht="12.95" customHeight="1">
      <c r="B32" s="72" t="s">
        <v>95</v>
      </c>
      <c r="C32" s="73"/>
      <c r="D32" s="73"/>
      <c r="E32" s="73"/>
      <c r="F32" s="73"/>
      <c r="G32" s="73"/>
      <c r="H32" s="76" t="s">
        <v>21</v>
      </c>
      <c r="I32" s="76"/>
      <c r="J32" s="76"/>
      <c r="K32" s="76"/>
      <c r="L32" s="77"/>
      <c r="M32" s="65"/>
      <c r="N32" s="65"/>
      <c r="O32" s="65"/>
      <c r="P32" s="65"/>
      <c r="Q32" s="65"/>
      <c r="R32" s="65"/>
      <c r="S32" s="65"/>
      <c r="T32" s="115"/>
      <c r="U32" s="80" t="str">
        <f>INDEX([1]個人!$A$2:$AG$253,B1,30)&amp;""</f>
        <v/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4" t="str">
        <f>INDEX([1]個人!$A$2:$AG$253,B1,32)&amp;""</f>
        <v/>
      </c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6"/>
    </row>
    <row r="33" spans="2:83" ht="12.95" customHeight="1">
      <c r="B33" s="74"/>
      <c r="C33" s="75"/>
      <c r="D33" s="75"/>
      <c r="E33" s="75"/>
      <c r="F33" s="75"/>
      <c r="G33" s="75"/>
      <c r="H33" s="78"/>
      <c r="I33" s="78"/>
      <c r="J33" s="78"/>
      <c r="K33" s="78"/>
      <c r="L33" s="79"/>
      <c r="M33" s="116"/>
      <c r="N33" s="116"/>
      <c r="O33" s="116"/>
      <c r="P33" s="116"/>
      <c r="Q33" s="116"/>
      <c r="R33" s="116"/>
      <c r="S33" s="116"/>
      <c r="T33" s="117"/>
      <c r="U33" s="82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7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/>
    </row>
    <row r="34" spans="2:83" ht="12.95" customHeight="1">
      <c r="B34" s="90" t="s">
        <v>96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2"/>
    </row>
    <row r="35" spans="2:83" ht="12.95" customHeight="1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</row>
    <row r="36" spans="2:83" ht="12.95" customHeight="1">
      <c r="B36" s="52" t="s">
        <v>97</v>
      </c>
      <c r="C36" s="53"/>
      <c r="D36" s="53"/>
      <c r="E36" s="53"/>
      <c r="F36" s="53"/>
      <c r="G36" s="53"/>
      <c r="H36" s="53"/>
      <c r="I36" s="53"/>
      <c r="J36" s="53"/>
      <c r="K36" s="54"/>
      <c r="L36" s="54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</row>
    <row r="37" spans="2:83" ht="12.95" customHeight="1"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47"/>
      <c r="N37" s="47"/>
      <c r="O37" s="47"/>
      <c r="P37" s="47"/>
      <c r="Q37" s="47"/>
      <c r="R37" s="47"/>
      <c r="S37" s="47"/>
      <c r="T37" s="47"/>
      <c r="U37" s="52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55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</row>
    <row r="38" spans="2:83" ht="12.95" customHeight="1">
      <c r="B38" s="52" t="s">
        <v>2</v>
      </c>
      <c r="C38" s="53"/>
      <c r="D38" s="53"/>
      <c r="E38" s="68"/>
      <c r="F38" s="68"/>
      <c r="G38" s="56" t="s">
        <v>3</v>
      </c>
      <c r="H38" s="68"/>
      <c r="I38" s="68"/>
      <c r="J38" s="65" t="s">
        <v>4</v>
      </c>
      <c r="K38" s="65"/>
      <c r="L38" s="65"/>
      <c r="M38" s="65"/>
      <c r="N38" s="65" t="s">
        <v>5</v>
      </c>
      <c r="O38" s="65"/>
      <c r="P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55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</row>
    <row r="39" spans="2:83" ht="14.1" customHeight="1"/>
    <row r="40" spans="2:83" ht="19.5" customHeight="1">
      <c r="D40" s="63" t="s">
        <v>98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AD40" s="64"/>
      <c r="AE40" s="65"/>
      <c r="AT40" s="42" t="s">
        <v>0</v>
      </c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Y40" s="42" t="s">
        <v>12</v>
      </c>
    </row>
    <row r="41" spans="2:83" ht="14.1" customHeight="1">
      <c r="AR41" s="57"/>
      <c r="AS41" s="57"/>
      <c r="AT41" s="42" t="s">
        <v>8</v>
      </c>
      <c r="AU41" s="58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58"/>
      <c r="BG41" s="58"/>
      <c r="BH41" s="61" t="s">
        <v>14</v>
      </c>
      <c r="BI41" s="61"/>
      <c r="BJ41" s="61"/>
      <c r="BK41" s="61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</row>
    <row r="42" spans="2:83" ht="18.75" customHeight="1">
      <c r="D42" s="63" t="s">
        <v>99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AD42" s="64"/>
      <c r="AE42" s="65"/>
      <c r="AQ42" s="57"/>
      <c r="AR42" s="57"/>
      <c r="AS42" s="57"/>
      <c r="AT42" s="57" t="s">
        <v>9</v>
      </c>
      <c r="AU42" s="59"/>
      <c r="AV42" s="59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</row>
    <row r="43" spans="2:83" ht="14.1" customHeight="1">
      <c r="C43" s="67" t="s">
        <v>100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</row>
    <row r="44" spans="2:83" ht="14.1" customHeight="1"/>
    <row r="45" spans="2:83" ht="14.1" customHeight="1"/>
    <row r="46" spans="2:83" ht="14.1" customHeight="1"/>
    <row r="47" spans="2:83" ht="14.1" customHeight="1"/>
    <row r="48" spans="2:8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</sheetData>
  <mergeCells count="159">
    <mergeCell ref="BS2:CE2"/>
    <mergeCell ref="A3:CE3"/>
    <mergeCell ref="B4:T5"/>
    <mergeCell ref="U4:AO5"/>
    <mergeCell ref="AP4:BJ5"/>
    <mergeCell ref="BK4:CE5"/>
    <mergeCell ref="BK11:CE11"/>
    <mergeCell ref="M12:T12"/>
    <mergeCell ref="U12:AO12"/>
    <mergeCell ref="AP12:BJ12"/>
    <mergeCell ref="BK12:CE12"/>
    <mergeCell ref="BK7:CE8"/>
    <mergeCell ref="M9:T9"/>
    <mergeCell ref="U9:AO9"/>
    <mergeCell ref="AP9:BJ9"/>
    <mergeCell ref="BK9:CE9"/>
    <mergeCell ref="M10:T10"/>
    <mergeCell ref="U10:AO10"/>
    <mergeCell ref="AP10:BJ10"/>
    <mergeCell ref="BK10:CE10"/>
    <mergeCell ref="M7:T8"/>
    <mergeCell ref="U7:AO8"/>
    <mergeCell ref="AP7:BI8"/>
    <mergeCell ref="BJ7:BJ8"/>
    <mergeCell ref="M13:T14"/>
    <mergeCell ref="U13:X13"/>
    <mergeCell ref="Y13:AA13"/>
    <mergeCell ref="AB13:AC13"/>
    <mergeCell ref="AD13:AF13"/>
    <mergeCell ref="AG13:AH13"/>
    <mergeCell ref="M11:T11"/>
    <mergeCell ref="U11:AO11"/>
    <mergeCell ref="AP11:BJ11"/>
    <mergeCell ref="BT13:BV13"/>
    <mergeCell ref="BW13:BX13"/>
    <mergeCell ref="BY13:CA13"/>
    <mergeCell ref="CB13:CD13"/>
    <mergeCell ref="U14:AI14"/>
    <mergeCell ref="AJ14:AO14"/>
    <mergeCell ref="AP14:BD14"/>
    <mergeCell ref="BE14:BJ14"/>
    <mergeCell ref="BK14:BY14"/>
    <mergeCell ref="BZ14:CE14"/>
    <mergeCell ref="BB13:BC13"/>
    <mergeCell ref="BD13:BF13"/>
    <mergeCell ref="BG13:BI13"/>
    <mergeCell ref="BK13:BN13"/>
    <mergeCell ref="BO13:BQ13"/>
    <mergeCell ref="BR13:BS13"/>
    <mergeCell ref="AI13:AK13"/>
    <mergeCell ref="AL13:AN13"/>
    <mergeCell ref="AP13:AS13"/>
    <mergeCell ref="AT13:AV13"/>
    <mergeCell ref="AW13:AX13"/>
    <mergeCell ref="AY13:BA13"/>
    <mergeCell ref="AI16:AK16"/>
    <mergeCell ref="AL16:AN16"/>
    <mergeCell ref="AO16:AP16"/>
    <mergeCell ref="AQ16:AS16"/>
    <mergeCell ref="AT16:AU16"/>
    <mergeCell ref="M17:T19"/>
    <mergeCell ref="U17:BJ19"/>
    <mergeCell ref="AI15:AK15"/>
    <mergeCell ref="AL15:AN15"/>
    <mergeCell ref="AO15:AP15"/>
    <mergeCell ref="AQ15:AS15"/>
    <mergeCell ref="AT15:AU15"/>
    <mergeCell ref="U16:X16"/>
    <mergeCell ref="Y16:AA16"/>
    <mergeCell ref="AB16:AC16"/>
    <mergeCell ref="AD16:AF16"/>
    <mergeCell ref="AG16:AH16"/>
    <mergeCell ref="M15:T16"/>
    <mergeCell ref="U15:X15"/>
    <mergeCell ref="Y15:AA15"/>
    <mergeCell ref="AB15:AC15"/>
    <mergeCell ref="AD15:AF15"/>
    <mergeCell ref="AG15:AH15"/>
    <mergeCell ref="BK17:CE17"/>
    <mergeCell ref="BK18:CE19"/>
    <mergeCell ref="B20:L21"/>
    <mergeCell ref="M20:T20"/>
    <mergeCell ref="U20:BJ20"/>
    <mergeCell ref="BK20:CE20"/>
    <mergeCell ref="M21:T22"/>
    <mergeCell ref="U21:BJ22"/>
    <mergeCell ref="BK21:CE22"/>
    <mergeCell ref="B22:L23"/>
    <mergeCell ref="B6:J19"/>
    <mergeCell ref="K6:L19"/>
    <mergeCell ref="M6:T6"/>
    <mergeCell ref="U6:AO6"/>
    <mergeCell ref="AP6:BJ6"/>
    <mergeCell ref="BK6:CE6"/>
    <mergeCell ref="M23:T25"/>
    <mergeCell ref="U23:W23"/>
    <mergeCell ref="X23:AF23"/>
    <mergeCell ref="AG23:BJ23"/>
    <mergeCell ref="BK23:CE24"/>
    <mergeCell ref="B24:L24"/>
    <mergeCell ref="U24:BJ25"/>
    <mergeCell ref="B25:L26"/>
    <mergeCell ref="BK25:CE25"/>
    <mergeCell ref="M26:T27"/>
    <mergeCell ref="AI27:AK27"/>
    <mergeCell ref="AL27:AN27"/>
    <mergeCell ref="AO27:AP27"/>
    <mergeCell ref="AQ27:AS27"/>
    <mergeCell ref="AT27:AU27"/>
    <mergeCell ref="B28:L29"/>
    <mergeCell ref="M28:T28"/>
    <mergeCell ref="U28:BJ28"/>
    <mergeCell ref="AL26:AN26"/>
    <mergeCell ref="AO26:AP26"/>
    <mergeCell ref="AQ26:AS26"/>
    <mergeCell ref="AT26:AU26"/>
    <mergeCell ref="B27:L27"/>
    <mergeCell ref="U27:X27"/>
    <mergeCell ref="Y27:AA27"/>
    <mergeCell ref="AB27:AC27"/>
    <mergeCell ref="AD27:AF27"/>
    <mergeCell ref="AG27:AH27"/>
    <mergeCell ref="U26:X26"/>
    <mergeCell ref="Y26:AA26"/>
    <mergeCell ref="AB26:AC26"/>
    <mergeCell ref="AD26:AF26"/>
    <mergeCell ref="BK31:CE31"/>
    <mergeCell ref="B32:G33"/>
    <mergeCell ref="H32:L33"/>
    <mergeCell ref="U32:BJ33"/>
    <mergeCell ref="BK32:CE33"/>
    <mergeCell ref="B34:CE35"/>
    <mergeCell ref="AD40:AE40"/>
    <mergeCell ref="AW40:BV40"/>
    <mergeCell ref="AG26:AH26"/>
    <mergeCell ref="AI26:AK26"/>
    <mergeCell ref="BK28:CE28"/>
    <mergeCell ref="M29:T30"/>
    <mergeCell ref="U29:BJ30"/>
    <mergeCell ref="BK29:CE30"/>
    <mergeCell ref="B30:G31"/>
    <mergeCell ref="H30:L31"/>
    <mergeCell ref="M31:T33"/>
    <mergeCell ref="U31:W31"/>
    <mergeCell ref="X31:AF31"/>
    <mergeCell ref="AG31:BJ31"/>
    <mergeCell ref="AV41:BE41"/>
    <mergeCell ref="BH41:BK41"/>
    <mergeCell ref="BL41:CA41"/>
    <mergeCell ref="D42:P42"/>
    <mergeCell ref="AD42:AE42"/>
    <mergeCell ref="AW42:CC43"/>
    <mergeCell ref="C43:AG43"/>
    <mergeCell ref="E38:F38"/>
    <mergeCell ref="H38:I38"/>
    <mergeCell ref="J38:K38"/>
    <mergeCell ref="L38:M38"/>
    <mergeCell ref="N38:O38"/>
    <mergeCell ref="D40:P40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1D18-030B-435B-BC56-39648EDAF6DD}">
  <dimension ref="A1:AD49"/>
  <sheetViews>
    <sheetView zoomScaleNormal="100" workbookViewId="0">
      <selection activeCell="D15" sqref="D15:E15"/>
    </sheetView>
  </sheetViews>
  <sheetFormatPr defaultRowHeight="14.25"/>
  <cols>
    <col min="1" max="58" width="2.7109375" style="1" customWidth="1"/>
    <col min="59" max="16384" width="9.140625" style="1"/>
  </cols>
  <sheetData>
    <row r="1" spans="1:30" ht="14.25" customHeight="1">
      <c r="A1" s="259" t="s">
        <v>10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</row>
    <row r="3" spans="1:30">
      <c r="A3" s="260" t="s">
        <v>15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</row>
    <row r="4" spans="1:30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</row>
    <row r="7" spans="1:30">
      <c r="A7" s="261" t="s">
        <v>16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</row>
    <row r="8" spans="1:30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</row>
    <row r="9" spans="1:30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</row>
    <row r="10" spans="1:30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</row>
    <row r="11" spans="1:30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</row>
    <row r="12" spans="1:30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</row>
    <row r="15" spans="1:30">
      <c r="B15" s="258" t="s">
        <v>2</v>
      </c>
      <c r="C15" s="258"/>
      <c r="D15" s="258"/>
      <c r="E15" s="258"/>
      <c r="F15" s="262" t="s">
        <v>3</v>
      </c>
      <c r="G15" s="262"/>
      <c r="H15" s="258"/>
      <c r="I15" s="258"/>
      <c r="J15" s="258" t="s">
        <v>4</v>
      </c>
      <c r="K15" s="258"/>
      <c r="L15" s="258"/>
      <c r="M15" s="258"/>
      <c r="N15" s="250" t="s">
        <v>5</v>
      </c>
      <c r="O15" s="250"/>
      <c r="P15" s="2"/>
      <c r="Q15" s="2"/>
    </row>
    <row r="19" spans="3:26" ht="14.25" customHeight="1">
      <c r="C19" s="257" t="s">
        <v>6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"/>
    </row>
    <row r="20" spans="3:26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"/>
    </row>
    <row r="21" spans="3:26">
      <c r="R21" s="258" t="s">
        <v>7</v>
      </c>
      <c r="S21" s="258"/>
      <c r="T21" s="258"/>
    </row>
    <row r="22" spans="3:26" ht="14.25" customHeight="1">
      <c r="C22" s="257" t="s">
        <v>11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"/>
    </row>
    <row r="23" spans="3:26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"/>
    </row>
    <row r="29" spans="3:26" ht="15.75" customHeight="1">
      <c r="D29" s="257" t="s">
        <v>0</v>
      </c>
      <c r="E29" s="257"/>
      <c r="F29" s="257"/>
      <c r="G29" s="257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</row>
    <row r="30" spans="3:26">
      <c r="D30" s="257"/>
      <c r="E30" s="257"/>
      <c r="F30" s="257"/>
      <c r="G30" s="257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1" t="s">
        <v>12</v>
      </c>
    </row>
    <row r="32" spans="3:26" ht="14.25" customHeight="1">
      <c r="D32" s="257" t="s">
        <v>9</v>
      </c>
      <c r="E32" s="257"/>
      <c r="F32" s="257"/>
      <c r="G32" s="257"/>
      <c r="H32" s="2"/>
      <c r="I32" s="1" t="s">
        <v>8</v>
      </c>
      <c r="J32" s="258"/>
      <c r="K32" s="258"/>
      <c r="L32" s="258"/>
      <c r="M32" s="258"/>
      <c r="N32" s="258"/>
      <c r="O32" s="258"/>
      <c r="P32" s="258"/>
    </row>
    <row r="33" spans="4:29">
      <c r="D33" s="257"/>
      <c r="E33" s="257"/>
      <c r="F33" s="257"/>
      <c r="G33" s="257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"/>
    </row>
    <row r="34" spans="4:29"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"/>
    </row>
    <row r="35" spans="4:29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7" spans="4:29"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4:29" ht="15.75" customHeight="1">
      <c r="D38" s="7"/>
      <c r="E38" s="253" t="s">
        <v>13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12"/>
      <c r="AC38" s="9"/>
    </row>
    <row r="39" spans="4:29" ht="15.75" customHeight="1">
      <c r="D39" s="7"/>
      <c r="E39" s="8"/>
      <c r="F39" s="8"/>
      <c r="G39" s="8"/>
      <c r="H39" s="8"/>
      <c r="I39" s="8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8"/>
      <c r="AA39" s="8"/>
      <c r="AB39" s="8"/>
      <c r="AC39" s="9"/>
    </row>
    <row r="40" spans="4:29" ht="15.75" customHeight="1">
      <c r="D40" s="7"/>
      <c r="E40" s="255" t="s">
        <v>1</v>
      </c>
      <c r="F40" s="255"/>
      <c r="G40" s="255"/>
      <c r="H40" s="255"/>
      <c r="I40" s="14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8"/>
      <c r="AA40" s="8"/>
      <c r="AB40" s="8"/>
      <c r="AC40" s="9"/>
    </row>
    <row r="41" spans="4:29"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</row>
    <row r="42" spans="4:29">
      <c r="D42" s="7"/>
      <c r="E42" s="8"/>
      <c r="F42" s="8"/>
      <c r="G42" s="8"/>
      <c r="H42" s="8"/>
      <c r="I42" s="8" t="s">
        <v>8</v>
      </c>
      <c r="J42" s="253"/>
      <c r="K42" s="253"/>
      <c r="L42" s="253"/>
      <c r="M42" s="253"/>
      <c r="N42" s="253"/>
      <c r="O42" s="253"/>
      <c r="P42" s="8"/>
      <c r="Q42" s="8"/>
      <c r="R42" s="8"/>
      <c r="S42" s="8"/>
      <c r="T42" s="8" t="s">
        <v>14</v>
      </c>
      <c r="U42" s="8"/>
      <c r="V42" s="253"/>
      <c r="W42" s="253"/>
      <c r="X42" s="253"/>
      <c r="Y42" s="253"/>
      <c r="Z42" s="253"/>
      <c r="AA42" s="253"/>
      <c r="AB42" s="253"/>
      <c r="AC42" s="13"/>
    </row>
    <row r="43" spans="4:29" ht="14.25" customHeight="1">
      <c r="D43" s="7"/>
      <c r="E43" s="254" t="s">
        <v>9</v>
      </c>
      <c r="F43" s="254"/>
      <c r="G43" s="254"/>
      <c r="H43" s="254"/>
      <c r="I43" s="12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9"/>
    </row>
    <row r="44" spans="4:29">
      <c r="D44" s="7"/>
      <c r="E44" s="15"/>
      <c r="F44" s="15"/>
      <c r="G44" s="15"/>
      <c r="H44" s="15"/>
      <c r="I44" s="15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9"/>
    </row>
    <row r="45" spans="4:29">
      <c r="D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1"/>
    </row>
    <row r="49" spans="3:29">
      <c r="C49" s="250" t="s">
        <v>17</v>
      </c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</row>
  </sheetData>
  <mergeCells count="26">
    <mergeCell ref="A1:AD1"/>
    <mergeCell ref="A3:AD4"/>
    <mergeCell ref="A7:AD12"/>
    <mergeCell ref="B15:C15"/>
    <mergeCell ref="D15:E15"/>
    <mergeCell ref="F15:G15"/>
    <mergeCell ref="H15:I15"/>
    <mergeCell ref="J15:K15"/>
    <mergeCell ref="L15:M15"/>
    <mergeCell ref="N15:O15"/>
    <mergeCell ref="C19:O20"/>
    <mergeCell ref="C22:O23"/>
    <mergeCell ref="D29:G30"/>
    <mergeCell ref="D32:G33"/>
    <mergeCell ref="H29:Y30"/>
    <mergeCell ref="J32:P32"/>
    <mergeCell ref="H33:AA34"/>
    <mergeCell ref="R21:T21"/>
    <mergeCell ref="C49:AC49"/>
    <mergeCell ref="J39:Y40"/>
    <mergeCell ref="E38:AA38"/>
    <mergeCell ref="E43:H43"/>
    <mergeCell ref="E40:H40"/>
    <mergeCell ref="J42:O42"/>
    <mergeCell ref="J43:AB44"/>
    <mergeCell ref="V42:AB42"/>
  </mergeCells>
  <phoneticPr fontId="1"/>
  <pageMargins left="1.1811023622047245" right="1.1811023622047245" top="0.98425196850393704" bottom="0.98425196850393704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904A-BAFE-48EB-A4BF-871C1A0B0A09}">
  <dimension ref="A1:H46"/>
  <sheetViews>
    <sheetView zoomScale="80" zoomScaleNormal="80" workbookViewId="0">
      <selection activeCell="K19" sqref="K19"/>
    </sheetView>
  </sheetViews>
  <sheetFormatPr defaultRowHeight="21.75" customHeight="1"/>
  <cols>
    <col min="1" max="1" width="19.140625" style="20" customWidth="1"/>
    <col min="2" max="2" width="4.5703125" style="20" customWidth="1"/>
    <col min="3" max="3" width="30.5703125" style="19" customWidth="1"/>
    <col min="4" max="4" width="33.85546875" style="19" customWidth="1"/>
    <col min="5" max="5" width="17.140625" style="19" customWidth="1"/>
    <col min="6" max="6" width="18.42578125" style="19" customWidth="1"/>
    <col min="7" max="256" width="9.140625" style="19"/>
    <col min="257" max="257" width="19.140625" style="19" customWidth="1"/>
    <col min="258" max="258" width="4.5703125" style="19" customWidth="1"/>
    <col min="259" max="259" width="30.5703125" style="19" customWidth="1"/>
    <col min="260" max="260" width="33.85546875" style="19" customWidth="1"/>
    <col min="261" max="261" width="17.140625" style="19" customWidth="1"/>
    <col min="262" max="262" width="18.42578125" style="19" customWidth="1"/>
    <col min="263" max="512" width="9.140625" style="19"/>
    <col min="513" max="513" width="19.140625" style="19" customWidth="1"/>
    <col min="514" max="514" width="4.5703125" style="19" customWidth="1"/>
    <col min="515" max="515" width="30.5703125" style="19" customWidth="1"/>
    <col min="516" max="516" width="33.85546875" style="19" customWidth="1"/>
    <col min="517" max="517" width="17.140625" style="19" customWidth="1"/>
    <col min="518" max="518" width="18.42578125" style="19" customWidth="1"/>
    <col min="519" max="768" width="9.140625" style="19"/>
    <col min="769" max="769" width="19.140625" style="19" customWidth="1"/>
    <col min="770" max="770" width="4.5703125" style="19" customWidth="1"/>
    <col min="771" max="771" width="30.5703125" style="19" customWidth="1"/>
    <col min="772" max="772" width="33.85546875" style="19" customWidth="1"/>
    <col min="773" max="773" width="17.140625" style="19" customWidth="1"/>
    <col min="774" max="774" width="18.42578125" style="19" customWidth="1"/>
    <col min="775" max="1024" width="9.140625" style="19"/>
    <col min="1025" max="1025" width="19.140625" style="19" customWidth="1"/>
    <col min="1026" max="1026" width="4.5703125" style="19" customWidth="1"/>
    <col min="1027" max="1027" width="30.5703125" style="19" customWidth="1"/>
    <col min="1028" max="1028" width="33.85546875" style="19" customWidth="1"/>
    <col min="1029" max="1029" width="17.140625" style="19" customWidth="1"/>
    <col min="1030" max="1030" width="18.42578125" style="19" customWidth="1"/>
    <col min="1031" max="1280" width="9.140625" style="19"/>
    <col min="1281" max="1281" width="19.140625" style="19" customWidth="1"/>
    <col min="1282" max="1282" width="4.5703125" style="19" customWidth="1"/>
    <col min="1283" max="1283" width="30.5703125" style="19" customWidth="1"/>
    <col min="1284" max="1284" width="33.85546875" style="19" customWidth="1"/>
    <col min="1285" max="1285" width="17.140625" style="19" customWidth="1"/>
    <col min="1286" max="1286" width="18.42578125" style="19" customWidth="1"/>
    <col min="1287" max="1536" width="9.140625" style="19"/>
    <col min="1537" max="1537" width="19.140625" style="19" customWidth="1"/>
    <col min="1538" max="1538" width="4.5703125" style="19" customWidth="1"/>
    <col min="1539" max="1539" width="30.5703125" style="19" customWidth="1"/>
    <col min="1540" max="1540" width="33.85546875" style="19" customWidth="1"/>
    <col min="1541" max="1541" width="17.140625" style="19" customWidth="1"/>
    <col min="1542" max="1542" width="18.42578125" style="19" customWidth="1"/>
    <col min="1543" max="1792" width="9.140625" style="19"/>
    <col min="1793" max="1793" width="19.140625" style="19" customWidth="1"/>
    <col min="1794" max="1794" width="4.5703125" style="19" customWidth="1"/>
    <col min="1795" max="1795" width="30.5703125" style="19" customWidth="1"/>
    <col min="1796" max="1796" width="33.85546875" style="19" customWidth="1"/>
    <col min="1797" max="1797" width="17.140625" style="19" customWidth="1"/>
    <col min="1798" max="1798" width="18.42578125" style="19" customWidth="1"/>
    <col min="1799" max="2048" width="9.140625" style="19"/>
    <col min="2049" max="2049" width="19.140625" style="19" customWidth="1"/>
    <col min="2050" max="2050" width="4.5703125" style="19" customWidth="1"/>
    <col min="2051" max="2051" width="30.5703125" style="19" customWidth="1"/>
    <col min="2052" max="2052" width="33.85546875" style="19" customWidth="1"/>
    <col min="2053" max="2053" width="17.140625" style="19" customWidth="1"/>
    <col min="2054" max="2054" width="18.42578125" style="19" customWidth="1"/>
    <col min="2055" max="2304" width="9.140625" style="19"/>
    <col min="2305" max="2305" width="19.140625" style="19" customWidth="1"/>
    <col min="2306" max="2306" width="4.5703125" style="19" customWidth="1"/>
    <col min="2307" max="2307" width="30.5703125" style="19" customWidth="1"/>
    <col min="2308" max="2308" width="33.85546875" style="19" customWidth="1"/>
    <col min="2309" max="2309" width="17.140625" style="19" customWidth="1"/>
    <col min="2310" max="2310" width="18.42578125" style="19" customWidth="1"/>
    <col min="2311" max="2560" width="9.140625" style="19"/>
    <col min="2561" max="2561" width="19.140625" style="19" customWidth="1"/>
    <col min="2562" max="2562" width="4.5703125" style="19" customWidth="1"/>
    <col min="2563" max="2563" width="30.5703125" style="19" customWidth="1"/>
    <col min="2564" max="2564" width="33.85546875" style="19" customWidth="1"/>
    <col min="2565" max="2565" width="17.140625" style="19" customWidth="1"/>
    <col min="2566" max="2566" width="18.42578125" style="19" customWidth="1"/>
    <col min="2567" max="2816" width="9.140625" style="19"/>
    <col min="2817" max="2817" width="19.140625" style="19" customWidth="1"/>
    <col min="2818" max="2818" width="4.5703125" style="19" customWidth="1"/>
    <col min="2819" max="2819" width="30.5703125" style="19" customWidth="1"/>
    <col min="2820" max="2820" width="33.85546875" style="19" customWidth="1"/>
    <col min="2821" max="2821" width="17.140625" style="19" customWidth="1"/>
    <col min="2822" max="2822" width="18.42578125" style="19" customWidth="1"/>
    <col min="2823" max="3072" width="9.140625" style="19"/>
    <col min="3073" max="3073" width="19.140625" style="19" customWidth="1"/>
    <col min="3074" max="3074" width="4.5703125" style="19" customWidth="1"/>
    <col min="3075" max="3075" width="30.5703125" style="19" customWidth="1"/>
    <col min="3076" max="3076" width="33.85546875" style="19" customWidth="1"/>
    <col min="3077" max="3077" width="17.140625" style="19" customWidth="1"/>
    <col min="3078" max="3078" width="18.42578125" style="19" customWidth="1"/>
    <col min="3079" max="3328" width="9.140625" style="19"/>
    <col min="3329" max="3329" width="19.140625" style="19" customWidth="1"/>
    <col min="3330" max="3330" width="4.5703125" style="19" customWidth="1"/>
    <col min="3331" max="3331" width="30.5703125" style="19" customWidth="1"/>
    <col min="3332" max="3332" width="33.85546875" style="19" customWidth="1"/>
    <col min="3333" max="3333" width="17.140625" style="19" customWidth="1"/>
    <col min="3334" max="3334" width="18.42578125" style="19" customWidth="1"/>
    <col min="3335" max="3584" width="9.140625" style="19"/>
    <col min="3585" max="3585" width="19.140625" style="19" customWidth="1"/>
    <col min="3586" max="3586" width="4.5703125" style="19" customWidth="1"/>
    <col min="3587" max="3587" width="30.5703125" style="19" customWidth="1"/>
    <col min="3588" max="3588" width="33.85546875" style="19" customWidth="1"/>
    <col min="3589" max="3589" width="17.140625" style="19" customWidth="1"/>
    <col min="3590" max="3590" width="18.42578125" style="19" customWidth="1"/>
    <col min="3591" max="3840" width="9.140625" style="19"/>
    <col min="3841" max="3841" width="19.140625" style="19" customWidth="1"/>
    <col min="3842" max="3842" width="4.5703125" style="19" customWidth="1"/>
    <col min="3843" max="3843" width="30.5703125" style="19" customWidth="1"/>
    <col min="3844" max="3844" width="33.85546875" style="19" customWidth="1"/>
    <col min="3845" max="3845" width="17.140625" style="19" customWidth="1"/>
    <col min="3846" max="3846" width="18.42578125" style="19" customWidth="1"/>
    <col min="3847" max="4096" width="9.140625" style="19"/>
    <col min="4097" max="4097" width="19.140625" style="19" customWidth="1"/>
    <col min="4098" max="4098" width="4.5703125" style="19" customWidth="1"/>
    <col min="4099" max="4099" width="30.5703125" style="19" customWidth="1"/>
    <col min="4100" max="4100" width="33.85546875" style="19" customWidth="1"/>
    <col min="4101" max="4101" width="17.140625" style="19" customWidth="1"/>
    <col min="4102" max="4102" width="18.42578125" style="19" customWidth="1"/>
    <col min="4103" max="4352" width="9.140625" style="19"/>
    <col min="4353" max="4353" width="19.140625" style="19" customWidth="1"/>
    <col min="4354" max="4354" width="4.5703125" style="19" customWidth="1"/>
    <col min="4355" max="4355" width="30.5703125" style="19" customWidth="1"/>
    <col min="4356" max="4356" width="33.85546875" style="19" customWidth="1"/>
    <col min="4357" max="4357" width="17.140625" style="19" customWidth="1"/>
    <col min="4358" max="4358" width="18.42578125" style="19" customWidth="1"/>
    <col min="4359" max="4608" width="9.140625" style="19"/>
    <col min="4609" max="4609" width="19.140625" style="19" customWidth="1"/>
    <col min="4610" max="4610" width="4.5703125" style="19" customWidth="1"/>
    <col min="4611" max="4611" width="30.5703125" style="19" customWidth="1"/>
    <col min="4612" max="4612" width="33.85546875" style="19" customWidth="1"/>
    <col min="4613" max="4613" width="17.140625" style="19" customWidth="1"/>
    <col min="4614" max="4614" width="18.42578125" style="19" customWidth="1"/>
    <col min="4615" max="4864" width="9.140625" style="19"/>
    <col min="4865" max="4865" width="19.140625" style="19" customWidth="1"/>
    <col min="4866" max="4866" width="4.5703125" style="19" customWidth="1"/>
    <col min="4867" max="4867" width="30.5703125" style="19" customWidth="1"/>
    <col min="4868" max="4868" width="33.85546875" style="19" customWidth="1"/>
    <col min="4869" max="4869" width="17.140625" style="19" customWidth="1"/>
    <col min="4870" max="4870" width="18.42578125" style="19" customWidth="1"/>
    <col min="4871" max="5120" width="9.140625" style="19"/>
    <col min="5121" max="5121" width="19.140625" style="19" customWidth="1"/>
    <col min="5122" max="5122" width="4.5703125" style="19" customWidth="1"/>
    <col min="5123" max="5123" width="30.5703125" style="19" customWidth="1"/>
    <col min="5124" max="5124" width="33.85546875" style="19" customWidth="1"/>
    <col min="5125" max="5125" width="17.140625" style="19" customWidth="1"/>
    <col min="5126" max="5126" width="18.42578125" style="19" customWidth="1"/>
    <col min="5127" max="5376" width="9.140625" style="19"/>
    <col min="5377" max="5377" width="19.140625" style="19" customWidth="1"/>
    <col min="5378" max="5378" width="4.5703125" style="19" customWidth="1"/>
    <col min="5379" max="5379" width="30.5703125" style="19" customWidth="1"/>
    <col min="5380" max="5380" width="33.85546875" style="19" customWidth="1"/>
    <col min="5381" max="5381" width="17.140625" style="19" customWidth="1"/>
    <col min="5382" max="5382" width="18.42578125" style="19" customWidth="1"/>
    <col min="5383" max="5632" width="9.140625" style="19"/>
    <col min="5633" max="5633" width="19.140625" style="19" customWidth="1"/>
    <col min="5634" max="5634" width="4.5703125" style="19" customWidth="1"/>
    <col min="5635" max="5635" width="30.5703125" style="19" customWidth="1"/>
    <col min="5636" max="5636" width="33.85546875" style="19" customWidth="1"/>
    <col min="5637" max="5637" width="17.140625" style="19" customWidth="1"/>
    <col min="5638" max="5638" width="18.42578125" style="19" customWidth="1"/>
    <col min="5639" max="5888" width="9.140625" style="19"/>
    <col min="5889" max="5889" width="19.140625" style="19" customWidth="1"/>
    <col min="5890" max="5890" width="4.5703125" style="19" customWidth="1"/>
    <col min="5891" max="5891" width="30.5703125" style="19" customWidth="1"/>
    <col min="5892" max="5892" width="33.85546875" style="19" customWidth="1"/>
    <col min="5893" max="5893" width="17.140625" style="19" customWidth="1"/>
    <col min="5894" max="5894" width="18.42578125" style="19" customWidth="1"/>
    <col min="5895" max="6144" width="9.140625" style="19"/>
    <col min="6145" max="6145" width="19.140625" style="19" customWidth="1"/>
    <col min="6146" max="6146" width="4.5703125" style="19" customWidth="1"/>
    <col min="6147" max="6147" width="30.5703125" style="19" customWidth="1"/>
    <col min="6148" max="6148" width="33.85546875" style="19" customWidth="1"/>
    <col min="6149" max="6149" width="17.140625" style="19" customWidth="1"/>
    <col min="6150" max="6150" width="18.42578125" style="19" customWidth="1"/>
    <col min="6151" max="6400" width="9.140625" style="19"/>
    <col min="6401" max="6401" width="19.140625" style="19" customWidth="1"/>
    <col min="6402" max="6402" width="4.5703125" style="19" customWidth="1"/>
    <col min="6403" max="6403" width="30.5703125" style="19" customWidth="1"/>
    <col min="6404" max="6404" width="33.85546875" style="19" customWidth="1"/>
    <col min="6405" max="6405" width="17.140625" style="19" customWidth="1"/>
    <col min="6406" max="6406" width="18.42578125" style="19" customWidth="1"/>
    <col min="6407" max="6656" width="9.140625" style="19"/>
    <col min="6657" max="6657" width="19.140625" style="19" customWidth="1"/>
    <col min="6658" max="6658" width="4.5703125" style="19" customWidth="1"/>
    <col min="6659" max="6659" width="30.5703125" style="19" customWidth="1"/>
    <col min="6660" max="6660" width="33.85546875" style="19" customWidth="1"/>
    <col min="6661" max="6661" width="17.140625" style="19" customWidth="1"/>
    <col min="6662" max="6662" width="18.42578125" style="19" customWidth="1"/>
    <col min="6663" max="6912" width="9.140625" style="19"/>
    <col min="6913" max="6913" width="19.140625" style="19" customWidth="1"/>
    <col min="6914" max="6914" width="4.5703125" style="19" customWidth="1"/>
    <col min="6915" max="6915" width="30.5703125" style="19" customWidth="1"/>
    <col min="6916" max="6916" width="33.85546875" style="19" customWidth="1"/>
    <col min="6917" max="6917" width="17.140625" style="19" customWidth="1"/>
    <col min="6918" max="6918" width="18.42578125" style="19" customWidth="1"/>
    <col min="6919" max="7168" width="9.140625" style="19"/>
    <col min="7169" max="7169" width="19.140625" style="19" customWidth="1"/>
    <col min="7170" max="7170" width="4.5703125" style="19" customWidth="1"/>
    <col min="7171" max="7171" width="30.5703125" style="19" customWidth="1"/>
    <col min="7172" max="7172" width="33.85546875" style="19" customWidth="1"/>
    <col min="7173" max="7173" width="17.140625" style="19" customWidth="1"/>
    <col min="7174" max="7174" width="18.42578125" style="19" customWidth="1"/>
    <col min="7175" max="7424" width="9.140625" style="19"/>
    <col min="7425" max="7425" width="19.140625" style="19" customWidth="1"/>
    <col min="7426" max="7426" width="4.5703125" style="19" customWidth="1"/>
    <col min="7427" max="7427" width="30.5703125" style="19" customWidth="1"/>
    <col min="7428" max="7428" width="33.85546875" style="19" customWidth="1"/>
    <col min="7429" max="7429" width="17.140625" style="19" customWidth="1"/>
    <col min="7430" max="7430" width="18.42578125" style="19" customWidth="1"/>
    <col min="7431" max="7680" width="9.140625" style="19"/>
    <col min="7681" max="7681" width="19.140625" style="19" customWidth="1"/>
    <col min="7682" max="7682" width="4.5703125" style="19" customWidth="1"/>
    <col min="7683" max="7683" width="30.5703125" style="19" customWidth="1"/>
    <col min="7684" max="7684" width="33.85546875" style="19" customWidth="1"/>
    <col min="7685" max="7685" width="17.140625" style="19" customWidth="1"/>
    <col min="7686" max="7686" width="18.42578125" style="19" customWidth="1"/>
    <col min="7687" max="7936" width="9.140625" style="19"/>
    <col min="7937" max="7937" width="19.140625" style="19" customWidth="1"/>
    <col min="7938" max="7938" width="4.5703125" style="19" customWidth="1"/>
    <col min="7939" max="7939" width="30.5703125" style="19" customWidth="1"/>
    <col min="7940" max="7940" width="33.85546875" style="19" customWidth="1"/>
    <col min="7941" max="7941" width="17.140625" style="19" customWidth="1"/>
    <col min="7942" max="7942" width="18.42578125" style="19" customWidth="1"/>
    <col min="7943" max="8192" width="9.140625" style="19"/>
    <col min="8193" max="8193" width="19.140625" style="19" customWidth="1"/>
    <col min="8194" max="8194" width="4.5703125" style="19" customWidth="1"/>
    <col min="8195" max="8195" width="30.5703125" style="19" customWidth="1"/>
    <col min="8196" max="8196" width="33.85546875" style="19" customWidth="1"/>
    <col min="8197" max="8197" width="17.140625" style="19" customWidth="1"/>
    <col min="8198" max="8198" width="18.42578125" style="19" customWidth="1"/>
    <col min="8199" max="8448" width="9.140625" style="19"/>
    <col min="8449" max="8449" width="19.140625" style="19" customWidth="1"/>
    <col min="8450" max="8450" width="4.5703125" style="19" customWidth="1"/>
    <col min="8451" max="8451" width="30.5703125" style="19" customWidth="1"/>
    <col min="8452" max="8452" width="33.85546875" style="19" customWidth="1"/>
    <col min="8453" max="8453" width="17.140625" style="19" customWidth="1"/>
    <col min="8454" max="8454" width="18.42578125" style="19" customWidth="1"/>
    <col min="8455" max="8704" width="9.140625" style="19"/>
    <col min="8705" max="8705" width="19.140625" style="19" customWidth="1"/>
    <col min="8706" max="8706" width="4.5703125" style="19" customWidth="1"/>
    <col min="8707" max="8707" width="30.5703125" style="19" customWidth="1"/>
    <col min="8708" max="8708" width="33.85546875" style="19" customWidth="1"/>
    <col min="8709" max="8709" width="17.140625" style="19" customWidth="1"/>
    <col min="8710" max="8710" width="18.42578125" style="19" customWidth="1"/>
    <col min="8711" max="8960" width="9.140625" style="19"/>
    <col min="8961" max="8961" width="19.140625" style="19" customWidth="1"/>
    <col min="8962" max="8962" width="4.5703125" style="19" customWidth="1"/>
    <col min="8963" max="8963" width="30.5703125" style="19" customWidth="1"/>
    <col min="8964" max="8964" width="33.85546875" style="19" customWidth="1"/>
    <col min="8965" max="8965" width="17.140625" style="19" customWidth="1"/>
    <col min="8966" max="8966" width="18.42578125" style="19" customWidth="1"/>
    <col min="8967" max="9216" width="9.140625" style="19"/>
    <col min="9217" max="9217" width="19.140625" style="19" customWidth="1"/>
    <col min="9218" max="9218" width="4.5703125" style="19" customWidth="1"/>
    <col min="9219" max="9219" width="30.5703125" style="19" customWidth="1"/>
    <col min="9220" max="9220" width="33.85546875" style="19" customWidth="1"/>
    <col min="9221" max="9221" width="17.140625" style="19" customWidth="1"/>
    <col min="9222" max="9222" width="18.42578125" style="19" customWidth="1"/>
    <col min="9223" max="9472" width="9.140625" style="19"/>
    <col min="9473" max="9473" width="19.140625" style="19" customWidth="1"/>
    <col min="9474" max="9474" width="4.5703125" style="19" customWidth="1"/>
    <col min="9475" max="9475" width="30.5703125" style="19" customWidth="1"/>
    <col min="9476" max="9476" width="33.85546875" style="19" customWidth="1"/>
    <col min="9477" max="9477" width="17.140625" style="19" customWidth="1"/>
    <col min="9478" max="9478" width="18.42578125" style="19" customWidth="1"/>
    <col min="9479" max="9728" width="9.140625" style="19"/>
    <col min="9729" max="9729" width="19.140625" style="19" customWidth="1"/>
    <col min="9730" max="9730" width="4.5703125" style="19" customWidth="1"/>
    <col min="9731" max="9731" width="30.5703125" style="19" customWidth="1"/>
    <col min="9732" max="9732" width="33.85546875" style="19" customWidth="1"/>
    <col min="9733" max="9733" width="17.140625" style="19" customWidth="1"/>
    <col min="9734" max="9734" width="18.42578125" style="19" customWidth="1"/>
    <col min="9735" max="9984" width="9.140625" style="19"/>
    <col min="9985" max="9985" width="19.140625" style="19" customWidth="1"/>
    <col min="9986" max="9986" width="4.5703125" style="19" customWidth="1"/>
    <col min="9987" max="9987" width="30.5703125" style="19" customWidth="1"/>
    <col min="9988" max="9988" width="33.85546875" style="19" customWidth="1"/>
    <col min="9989" max="9989" width="17.140625" style="19" customWidth="1"/>
    <col min="9990" max="9990" width="18.42578125" style="19" customWidth="1"/>
    <col min="9991" max="10240" width="9.140625" style="19"/>
    <col min="10241" max="10241" width="19.140625" style="19" customWidth="1"/>
    <col min="10242" max="10242" width="4.5703125" style="19" customWidth="1"/>
    <col min="10243" max="10243" width="30.5703125" style="19" customWidth="1"/>
    <col min="10244" max="10244" width="33.85546875" style="19" customWidth="1"/>
    <col min="10245" max="10245" width="17.140625" style="19" customWidth="1"/>
    <col min="10246" max="10246" width="18.42578125" style="19" customWidth="1"/>
    <col min="10247" max="10496" width="9.140625" style="19"/>
    <col min="10497" max="10497" width="19.140625" style="19" customWidth="1"/>
    <col min="10498" max="10498" width="4.5703125" style="19" customWidth="1"/>
    <col min="10499" max="10499" width="30.5703125" style="19" customWidth="1"/>
    <col min="10500" max="10500" width="33.85546875" style="19" customWidth="1"/>
    <col min="10501" max="10501" width="17.140625" style="19" customWidth="1"/>
    <col min="10502" max="10502" width="18.42578125" style="19" customWidth="1"/>
    <col min="10503" max="10752" width="9.140625" style="19"/>
    <col min="10753" max="10753" width="19.140625" style="19" customWidth="1"/>
    <col min="10754" max="10754" width="4.5703125" style="19" customWidth="1"/>
    <col min="10755" max="10755" width="30.5703125" style="19" customWidth="1"/>
    <col min="10756" max="10756" width="33.85546875" style="19" customWidth="1"/>
    <col min="10757" max="10757" width="17.140625" style="19" customWidth="1"/>
    <col min="10758" max="10758" width="18.42578125" style="19" customWidth="1"/>
    <col min="10759" max="11008" width="9.140625" style="19"/>
    <col min="11009" max="11009" width="19.140625" style="19" customWidth="1"/>
    <col min="11010" max="11010" width="4.5703125" style="19" customWidth="1"/>
    <col min="11011" max="11011" width="30.5703125" style="19" customWidth="1"/>
    <col min="11012" max="11012" width="33.85546875" style="19" customWidth="1"/>
    <col min="11013" max="11013" width="17.140625" style="19" customWidth="1"/>
    <col min="11014" max="11014" width="18.42578125" style="19" customWidth="1"/>
    <col min="11015" max="11264" width="9.140625" style="19"/>
    <col min="11265" max="11265" width="19.140625" style="19" customWidth="1"/>
    <col min="11266" max="11266" width="4.5703125" style="19" customWidth="1"/>
    <col min="11267" max="11267" width="30.5703125" style="19" customWidth="1"/>
    <col min="11268" max="11268" width="33.85546875" style="19" customWidth="1"/>
    <col min="11269" max="11269" width="17.140625" style="19" customWidth="1"/>
    <col min="11270" max="11270" width="18.42578125" style="19" customWidth="1"/>
    <col min="11271" max="11520" width="9.140625" style="19"/>
    <col min="11521" max="11521" width="19.140625" style="19" customWidth="1"/>
    <col min="11522" max="11522" width="4.5703125" style="19" customWidth="1"/>
    <col min="11523" max="11523" width="30.5703125" style="19" customWidth="1"/>
    <col min="11524" max="11524" width="33.85546875" style="19" customWidth="1"/>
    <col min="11525" max="11525" width="17.140625" style="19" customWidth="1"/>
    <col min="11526" max="11526" width="18.42578125" style="19" customWidth="1"/>
    <col min="11527" max="11776" width="9.140625" style="19"/>
    <col min="11777" max="11777" width="19.140625" style="19" customWidth="1"/>
    <col min="11778" max="11778" width="4.5703125" style="19" customWidth="1"/>
    <col min="11779" max="11779" width="30.5703125" style="19" customWidth="1"/>
    <col min="11780" max="11780" width="33.85546875" style="19" customWidth="1"/>
    <col min="11781" max="11781" width="17.140625" style="19" customWidth="1"/>
    <col min="11782" max="11782" width="18.42578125" style="19" customWidth="1"/>
    <col min="11783" max="12032" width="9.140625" style="19"/>
    <col min="12033" max="12033" width="19.140625" style="19" customWidth="1"/>
    <col min="12034" max="12034" width="4.5703125" style="19" customWidth="1"/>
    <col min="12035" max="12035" width="30.5703125" style="19" customWidth="1"/>
    <col min="12036" max="12036" width="33.85546875" style="19" customWidth="1"/>
    <col min="12037" max="12037" width="17.140625" style="19" customWidth="1"/>
    <col min="12038" max="12038" width="18.42578125" style="19" customWidth="1"/>
    <col min="12039" max="12288" width="9.140625" style="19"/>
    <col min="12289" max="12289" width="19.140625" style="19" customWidth="1"/>
    <col min="12290" max="12290" width="4.5703125" style="19" customWidth="1"/>
    <col min="12291" max="12291" width="30.5703125" style="19" customWidth="1"/>
    <col min="12292" max="12292" width="33.85546875" style="19" customWidth="1"/>
    <col min="12293" max="12293" width="17.140625" style="19" customWidth="1"/>
    <col min="12294" max="12294" width="18.42578125" style="19" customWidth="1"/>
    <col min="12295" max="12544" width="9.140625" style="19"/>
    <col min="12545" max="12545" width="19.140625" style="19" customWidth="1"/>
    <col min="12546" max="12546" width="4.5703125" style="19" customWidth="1"/>
    <col min="12547" max="12547" width="30.5703125" style="19" customWidth="1"/>
    <col min="12548" max="12548" width="33.85546875" style="19" customWidth="1"/>
    <col min="12549" max="12549" width="17.140625" style="19" customWidth="1"/>
    <col min="12550" max="12550" width="18.42578125" style="19" customWidth="1"/>
    <col min="12551" max="12800" width="9.140625" style="19"/>
    <col min="12801" max="12801" width="19.140625" style="19" customWidth="1"/>
    <col min="12802" max="12802" width="4.5703125" style="19" customWidth="1"/>
    <col min="12803" max="12803" width="30.5703125" style="19" customWidth="1"/>
    <col min="12804" max="12804" width="33.85546875" style="19" customWidth="1"/>
    <col min="12805" max="12805" width="17.140625" style="19" customWidth="1"/>
    <col min="12806" max="12806" width="18.42578125" style="19" customWidth="1"/>
    <col min="12807" max="13056" width="9.140625" style="19"/>
    <col min="13057" max="13057" width="19.140625" style="19" customWidth="1"/>
    <col min="13058" max="13058" width="4.5703125" style="19" customWidth="1"/>
    <col min="13059" max="13059" width="30.5703125" style="19" customWidth="1"/>
    <col min="13060" max="13060" width="33.85546875" style="19" customWidth="1"/>
    <col min="13061" max="13061" width="17.140625" style="19" customWidth="1"/>
    <col min="13062" max="13062" width="18.42578125" style="19" customWidth="1"/>
    <col min="13063" max="13312" width="9.140625" style="19"/>
    <col min="13313" max="13313" width="19.140625" style="19" customWidth="1"/>
    <col min="13314" max="13314" width="4.5703125" style="19" customWidth="1"/>
    <col min="13315" max="13315" width="30.5703125" style="19" customWidth="1"/>
    <col min="13316" max="13316" width="33.85546875" style="19" customWidth="1"/>
    <col min="13317" max="13317" width="17.140625" style="19" customWidth="1"/>
    <col min="13318" max="13318" width="18.42578125" style="19" customWidth="1"/>
    <col min="13319" max="13568" width="9.140625" style="19"/>
    <col min="13569" max="13569" width="19.140625" style="19" customWidth="1"/>
    <col min="13570" max="13570" width="4.5703125" style="19" customWidth="1"/>
    <col min="13571" max="13571" width="30.5703125" style="19" customWidth="1"/>
    <col min="13572" max="13572" width="33.85546875" style="19" customWidth="1"/>
    <col min="13573" max="13573" width="17.140625" style="19" customWidth="1"/>
    <col min="13574" max="13574" width="18.42578125" style="19" customWidth="1"/>
    <col min="13575" max="13824" width="9.140625" style="19"/>
    <col min="13825" max="13825" width="19.140625" style="19" customWidth="1"/>
    <col min="13826" max="13826" width="4.5703125" style="19" customWidth="1"/>
    <col min="13827" max="13827" width="30.5703125" style="19" customWidth="1"/>
    <col min="13828" max="13828" width="33.85546875" style="19" customWidth="1"/>
    <col min="13829" max="13829" width="17.140625" style="19" customWidth="1"/>
    <col min="13830" max="13830" width="18.42578125" style="19" customWidth="1"/>
    <col min="13831" max="14080" width="9.140625" style="19"/>
    <col min="14081" max="14081" width="19.140625" style="19" customWidth="1"/>
    <col min="14082" max="14082" width="4.5703125" style="19" customWidth="1"/>
    <col min="14083" max="14083" width="30.5703125" style="19" customWidth="1"/>
    <col min="14084" max="14084" width="33.85546875" style="19" customWidth="1"/>
    <col min="14085" max="14085" width="17.140625" style="19" customWidth="1"/>
    <col min="14086" max="14086" width="18.42578125" style="19" customWidth="1"/>
    <col min="14087" max="14336" width="9.140625" style="19"/>
    <col min="14337" max="14337" width="19.140625" style="19" customWidth="1"/>
    <col min="14338" max="14338" width="4.5703125" style="19" customWidth="1"/>
    <col min="14339" max="14339" width="30.5703125" style="19" customWidth="1"/>
    <col min="14340" max="14340" width="33.85546875" style="19" customWidth="1"/>
    <col min="14341" max="14341" width="17.140625" style="19" customWidth="1"/>
    <col min="14342" max="14342" width="18.42578125" style="19" customWidth="1"/>
    <col min="14343" max="14592" width="9.140625" style="19"/>
    <col min="14593" max="14593" width="19.140625" style="19" customWidth="1"/>
    <col min="14594" max="14594" width="4.5703125" style="19" customWidth="1"/>
    <col min="14595" max="14595" width="30.5703125" style="19" customWidth="1"/>
    <col min="14596" max="14596" width="33.85546875" style="19" customWidth="1"/>
    <col min="14597" max="14597" width="17.140625" style="19" customWidth="1"/>
    <col min="14598" max="14598" width="18.42578125" style="19" customWidth="1"/>
    <col min="14599" max="14848" width="9.140625" style="19"/>
    <col min="14849" max="14849" width="19.140625" style="19" customWidth="1"/>
    <col min="14850" max="14850" width="4.5703125" style="19" customWidth="1"/>
    <col min="14851" max="14851" width="30.5703125" style="19" customWidth="1"/>
    <col min="14852" max="14852" width="33.85546875" style="19" customWidth="1"/>
    <col min="14853" max="14853" width="17.140625" style="19" customWidth="1"/>
    <col min="14854" max="14854" width="18.42578125" style="19" customWidth="1"/>
    <col min="14855" max="15104" width="9.140625" style="19"/>
    <col min="15105" max="15105" width="19.140625" style="19" customWidth="1"/>
    <col min="15106" max="15106" width="4.5703125" style="19" customWidth="1"/>
    <col min="15107" max="15107" width="30.5703125" style="19" customWidth="1"/>
    <col min="15108" max="15108" width="33.85546875" style="19" customWidth="1"/>
    <col min="15109" max="15109" width="17.140625" style="19" customWidth="1"/>
    <col min="15110" max="15110" width="18.42578125" style="19" customWidth="1"/>
    <col min="15111" max="15360" width="9.140625" style="19"/>
    <col min="15361" max="15361" width="19.140625" style="19" customWidth="1"/>
    <col min="15362" max="15362" width="4.5703125" style="19" customWidth="1"/>
    <col min="15363" max="15363" width="30.5703125" style="19" customWidth="1"/>
    <col min="15364" max="15364" width="33.85546875" style="19" customWidth="1"/>
    <col min="15365" max="15365" width="17.140625" style="19" customWidth="1"/>
    <col min="15366" max="15366" width="18.42578125" style="19" customWidth="1"/>
    <col min="15367" max="15616" width="9.140625" style="19"/>
    <col min="15617" max="15617" width="19.140625" style="19" customWidth="1"/>
    <col min="15618" max="15618" width="4.5703125" style="19" customWidth="1"/>
    <col min="15619" max="15619" width="30.5703125" style="19" customWidth="1"/>
    <col min="15620" max="15620" width="33.85546875" style="19" customWidth="1"/>
    <col min="15621" max="15621" width="17.140625" style="19" customWidth="1"/>
    <col min="15622" max="15622" width="18.42578125" style="19" customWidth="1"/>
    <col min="15623" max="15872" width="9.140625" style="19"/>
    <col min="15873" max="15873" width="19.140625" style="19" customWidth="1"/>
    <col min="15874" max="15874" width="4.5703125" style="19" customWidth="1"/>
    <col min="15875" max="15875" width="30.5703125" style="19" customWidth="1"/>
    <col min="15876" max="15876" width="33.85546875" style="19" customWidth="1"/>
    <col min="15877" max="15877" width="17.140625" style="19" customWidth="1"/>
    <col min="15878" max="15878" width="18.42578125" style="19" customWidth="1"/>
    <col min="15879" max="16128" width="9.140625" style="19"/>
    <col min="16129" max="16129" width="19.140625" style="19" customWidth="1"/>
    <col min="16130" max="16130" width="4.5703125" style="19" customWidth="1"/>
    <col min="16131" max="16131" width="30.5703125" style="19" customWidth="1"/>
    <col min="16132" max="16132" width="33.85546875" style="19" customWidth="1"/>
    <col min="16133" max="16133" width="17.140625" style="19" customWidth="1"/>
    <col min="16134" max="16134" width="18.42578125" style="19" customWidth="1"/>
    <col min="16135" max="16384" width="9.140625" style="19"/>
  </cols>
  <sheetData>
    <row r="1" spans="1:8" ht="21.75" customHeight="1">
      <c r="A1" s="16"/>
      <c r="B1" s="16"/>
      <c r="C1" s="17"/>
      <c r="D1" s="17"/>
      <c r="E1" s="17"/>
      <c r="F1" s="18" t="s">
        <v>39</v>
      </c>
      <c r="H1" s="20"/>
    </row>
    <row r="2" spans="1:8" ht="24">
      <c r="A2" s="269" t="s">
        <v>40</v>
      </c>
      <c r="B2" s="269"/>
      <c r="C2" s="269"/>
      <c r="D2" s="269"/>
      <c r="E2" s="269"/>
      <c r="F2" s="269"/>
    </row>
    <row r="3" spans="1:8" ht="21.75" customHeight="1">
      <c r="A3" s="21"/>
      <c r="B3" s="21"/>
      <c r="C3" s="22"/>
      <c r="D3" s="22"/>
      <c r="E3" s="22"/>
      <c r="F3" s="22"/>
    </row>
    <row r="4" spans="1:8" ht="21.75" customHeight="1">
      <c r="A4" s="23" t="s">
        <v>41</v>
      </c>
      <c r="B4" s="270"/>
      <c r="C4" s="271"/>
      <c r="D4" s="270"/>
      <c r="E4" s="272"/>
      <c r="F4" s="271"/>
    </row>
    <row r="5" spans="1:8" ht="21.75" customHeight="1">
      <c r="A5" s="23" t="s">
        <v>42</v>
      </c>
      <c r="B5" s="270"/>
      <c r="C5" s="271"/>
      <c r="D5" s="24"/>
      <c r="E5" s="270"/>
      <c r="F5" s="271"/>
    </row>
    <row r="6" spans="1:8" ht="21.75" customHeight="1">
      <c r="A6" s="263" t="s">
        <v>43</v>
      </c>
      <c r="B6" s="265"/>
      <c r="C6" s="266"/>
      <c r="D6" s="25"/>
      <c r="E6" s="265"/>
      <c r="F6" s="266"/>
    </row>
    <row r="7" spans="1:8" ht="21.75" customHeight="1">
      <c r="A7" s="264"/>
      <c r="B7" s="267"/>
      <c r="C7" s="268"/>
      <c r="D7" s="26"/>
      <c r="E7" s="267"/>
      <c r="F7" s="268"/>
    </row>
    <row r="8" spans="1:8" ht="21.75" customHeight="1">
      <c r="A8" s="23" t="s">
        <v>44</v>
      </c>
      <c r="B8" s="270" t="s">
        <v>45</v>
      </c>
      <c r="C8" s="271"/>
      <c r="D8" s="27" t="s">
        <v>45</v>
      </c>
      <c r="E8" s="270" t="s">
        <v>45</v>
      </c>
      <c r="F8" s="271"/>
    </row>
    <row r="9" spans="1:8" ht="21.75" customHeight="1">
      <c r="A9" s="263" t="s">
        <v>46</v>
      </c>
      <c r="B9" s="265" t="s">
        <v>47</v>
      </c>
      <c r="C9" s="266"/>
      <c r="D9" s="28" t="s">
        <v>47</v>
      </c>
      <c r="E9" s="265" t="s">
        <v>47</v>
      </c>
      <c r="F9" s="266"/>
    </row>
    <row r="10" spans="1:8" ht="21.75" customHeight="1">
      <c r="A10" s="273"/>
      <c r="B10" s="274" t="s">
        <v>48</v>
      </c>
      <c r="C10" s="275"/>
      <c r="D10" s="29" t="s">
        <v>48</v>
      </c>
      <c r="E10" s="274" t="s">
        <v>48</v>
      </c>
      <c r="F10" s="275"/>
    </row>
    <row r="11" spans="1:8" ht="21.75" customHeight="1">
      <c r="A11" s="264"/>
      <c r="B11" s="267" t="s">
        <v>49</v>
      </c>
      <c r="C11" s="268"/>
      <c r="D11" s="30" t="s">
        <v>49</v>
      </c>
      <c r="E11" s="267" t="s">
        <v>49</v>
      </c>
      <c r="F11" s="268"/>
    </row>
    <row r="12" spans="1:8" ht="21.75" customHeight="1">
      <c r="A12" s="263" t="s">
        <v>46</v>
      </c>
      <c r="B12" s="265" t="s">
        <v>47</v>
      </c>
      <c r="C12" s="266"/>
      <c r="D12" s="28" t="s">
        <v>47</v>
      </c>
      <c r="E12" s="265" t="s">
        <v>47</v>
      </c>
      <c r="F12" s="266"/>
    </row>
    <row r="13" spans="1:8" ht="21.75" customHeight="1">
      <c r="A13" s="273"/>
      <c r="B13" s="274" t="s">
        <v>48</v>
      </c>
      <c r="C13" s="275"/>
      <c r="D13" s="29" t="s">
        <v>48</v>
      </c>
      <c r="E13" s="274" t="s">
        <v>48</v>
      </c>
      <c r="F13" s="275"/>
    </row>
    <row r="14" spans="1:8" ht="21.75" customHeight="1">
      <c r="A14" s="264"/>
      <c r="B14" s="267" t="s">
        <v>49</v>
      </c>
      <c r="C14" s="268"/>
      <c r="D14" s="30" t="s">
        <v>49</v>
      </c>
      <c r="E14" s="267" t="s">
        <v>49</v>
      </c>
      <c r="F14" s="268"/>
    </row>
    <row r="15" spans="1:8" ht="21.75" customHeight="1">
      <c r="A15" s="263" t="s">
        <v>46</v>
      </c>
      <c r="B15" s="265" t="s">
        <v>47</v>
      </c>
      <c r="C15" s="266"/>
      <c r="D15" s="28" t="s">
        <v>47</v>
      </c>
      <c r="E15" s="265" t="s">
        <v>47</v>
      </c>
      <c r="F15" s="266"/>
    </row>
    <row r="16" spans="1:8" ht="21.75" customHeight="1">
      <c r="A16" s="273"/>
      <c r="B16" s="274" t="s">
        <v>48</v>
      </c>
      <c r="C16" s="275"/>
      <c r="D16" s="29" t="s">
        <v>48</v>
      </c>
      <c r="E16" s="274" t="s">
        <v>48</v>
      </c>
      <c r="F16" s="275"/>
    </row>
    <row r="17" spans="1:6" ht="21.75" customHeight="1">
      <c r="A17" s="264"/>
      <c r="B17" s="267" t="s">
        <v>49</v>
      </c>
      <c r="C17" s="268"/>
      <c r="D17" s="30" t="s">
        <v>49</v>
      </c>
      <c r="E17" s="267" t="s">
        <v>49</v>
      </c>
      <c r="F17" s="268"/>
    </row>
    <row r="18" spans="1:6" ht="21.75" customHeight="1">
      <c r="A18" s="263" t="s">
        <v>50</v>
      </c>
      <c r="B18" s="265" t="s">
        <v>51</v>
      </c>
      <c r="C18" s="266"/>
      <c r="D18" s="28" t="s">
        <v>51</v>
      </c>
      <c r="E18" s="265" t="s">
        <v>51</v>
      </c>
      <c r="F18" s="266"/>
    </row>
    <row r="19" spans="1:6" ht="21.75" customHeight="1">
      <c r="A19" s="273"/>
      <c r="B19" s="274" t="s">
        <v>52</v>
      </c>
      <c r="C19" s="275"/>
      <c r="D19" s="29" t="s">
        <v>52</v>
      </c>
      <c r="E19" s="274" t="s">
        <v>52</v>
      </c>
      <c r="F19" s="275"/>
    </row>
    <row r="20" spans="1:6" ht="21.75" customHeight="1">
      <c r="A20" s="264"/>
      <c r="B20" s="267" t="s">
        <v>53</v>
      </c>
      <c r="C20" s="268"/>
      <c r="D20" s="30" t="s">
        <v>53</v>
      </c>
      <c r="E20" s="267" t="s">
        <v>53</v>
      </c>
      <c r="F20" s="268"/>
    </row>
    <row r="21" spans="1:6" s="20" customFormat="1" ht="21.75" customHeight="1">
      <c r="A21" s="281" t="s">
        <v>54</v>
      </c>
      <c r="B21" s="284" t="s">
        <v>55</v>
      </c>
      <c r="C21" s="31" t="s">
        <v>56</v>
      </c>
      <c r="D21" s="32"/>
      <c r="E21" s="33"/>
      <c r="F21" s="34"/>
    </row>
    <row r="22" spans="1:6" s="20" customFormat="1" ht="21.75" customHeight="1">
      <c r="A22" s="282"/>
      <c r="B22" s="285"/>
      <c r="C22" s="29" t="s">
        <v>57</v>
      </c>
      <c r="D22" s="35"/>
      <c r="E22" s="36"/>
      <c r="F22" s="37"/>
    </row>
    <row r="23" spans="1:6" s="20" customFormat="1" ht="21.75" customHeight="1">
      <c r="A23" s="282"/>
      <c r="B23" s="285"/>
      <c r="C23" s="30" t="s">
        <v>58</v>
      </c>
      <c r="D23" s="267" t="s">
        <v>59</v>
      </c>
      <c r="E23" s="287"/>
      <c r="F23" s="268"/>
    </row>
    <row r="24" spans="1:6" s="20" customFormat="1" ht="21.75" customHeight="1">
      <c r="A24" s="282"/>
      <c r="B24" s="285"/>
      <c r="C24" s="27" t="s">
        <v>60</v>
      </c>
      <c r="D24" s="27" t="s">
        <v>61</v>
      </c>
      <c r="E24" s="27" t="s">
        <v>62</v>
      </c>
      <c r="F24" s="27" t="s">
        <v>63</v>
      </c>
    </row>
    <row r="25" spans="1:6" s="20" customFormat="1" ht="21.75" customHeight="1">
      <c r="A25" s="282"/>
      <c r="B25" s="285"/>
      <c r="C25" s="38" t="s">
        <v>64</v>
      </c>
      <c r="D25" s="28" t="s">
        <v>65</v>
      </c>
      <c r="E25" s="28" t="s">
        <v>66</v>
      </c>
      <c r="F25" s="28" t="s">
        <v>67</v>
      </c>
    </row>
    <row r="26" spans="1:6" s="20" customFormat="1" ht="21.75" customHeight="1">
      <c r="A26" s="282"/>
      <c r="B26" s="285"/>
      <c r="C26" s="39" t="s">
        <v>64</v>
      </c>
      <c r="D26" s="29" t="s">
        <v>65</v>
      </c>
      <c r="E26" s="29" t="s">
        <v>66</v>
      </c>
      <c r="F26" s="29" t="s">
        <v>67</v>
      </c>
    </row>
    <row r="27" spans="1:6" s="20" customFormat="1" ht="21.75" customHeight="1">
      <c r="A27" s="282"/>
      <c r="B27" s="286"/>
      <c r="C27" s="40" t="s">
        <v>64</v>
      </c>
      <c r="D27" s="30" t="s">
        <v>65</v>
      </c>
      <c r="E27" s="30" t="s">
        <v>66</v>
      </c>
      <c r="F27" s="30" t="s">
        <v>67</v>
      </c>
    </row>
    <row r="28" spans="1:6" s="20" customFormat="1" ht="21.75" customHeight="1">
      <c r="A28" s="282"/>
      <c r="B28" s="284" t="s">
        <v>68</v>
      </c>
      <c r="C28" s="31" t="s">
        <v>56</v>
      </c>
      <c r="D28" s="32"/>
      <c r="E28" s="33"/>
      <c r="F28" s="34"/>
    </row>
    <row r="29" spans="1:6" s="20" customFormat="1" ht="21.75" customHeight="1">
      <c r="A29" s="282"/>
      <c r="B29" s="285"/>
      <c r="C29" s="29" t="s">
        <v>57</v>
      </c>
      <c r="D29" s="35"/>
      <c r="E29" s="36"/>
      <c r="F29" s="37"/>
    </row>
    <row r="30" spans="1:6" s="20" customFormat="1" ht="21.75" customHeight="1">
      <c r="A30" s="282"/>
      <c r="B30" s="285"/>
      <c r="C30" s="30" t="s">
        <v>58</v>
      </c>
      <c r="D30" s="267" t="s">
        <v>59</v>
      </c>
      <c r="E30" s="287"/>
      <c r="F30" s="268"/>
    </row>
    <row r="31" spans="1:6" s="20" customFormat="1" ht="21.75" customHeight="1">
      <c r="A31" s="282"/>
      <c r="B31" s="285"/>
      <c r="C31" s="27" t="s">
        <v>60</v>
      </c>
      <c r="D31" s="27" t="s">
        <v>61</v>
      </c>
      <c r="E31" s="27" t="s">
        <v>62</v>
      </c>
      <c r="F31" s="27" t="s">
        <v>63</v>
      </c>
    </row>
    <row r="32" spans="1:6" s="20" customFormat="1" ht="21.75" customHeight="1">
      <c r="A32" s="282"/>
      <c r="B32" s="285"/>
      <c r="C32" s="38" t="s">
        <v>64</v>
      </c>
      <c r="D32" s="28" t="s">
        <v>65</v>
      </c>
      <c r="E32" s="28" t="s">
        <v>66</v>
      </c>
      <c r="F32" s="28" t="s">
        <v>67</v>
      </c>
    </row>
    <row r="33" spans="1:8" s="20" customFormat="1" ht="21.75" customHeight="1">
      <c r="A33" s="282"/>
      <c r="B33" s="285"/>
      <c r="C33" s="39" t="s">
        <v>64</v>
      </c>
      <c r="D33" s="29" t="s">
        <v>65</v>
      </c>
      <c r="E33" s="29" t="s">
        <v>66</v>
      </c>
      <c r="F33" s="29" t="s">
        <v>67</v>
      </c>
    </row>
    <row r="34" spans="1:8" s="20" customFormat="1" ht="21.75" customHeight="1">
      <c r="A34" s="282"/>
      <c r="B34" s="286"/>
      <c r="C34" s="40" t="s">
        <v>64</v>
      </c>
      <c r="D34" s="30" t="s">
        <v>65</v>
      </c>
      <c r="E34" s="30" t="s">
        <v>66</v>
      </c>
      <c r="F34" s="30" t="s">
        <v>67</v>
      </c>
    </row>
    <row r="35" spans="1:8" s="20" customFormat="1" ht="21.75" customHeight="1">
      <c r="A35" s="282"/>
      <c r="B35" s="284" t="s">
        <v>69</v>
      </c>
      <c r="C35" s="31" t="s">
        <v>56</v>
      </c>
      <c r="D35" s="32"/>
      <c r="E35" s="33"/>
      <c r="F35" s="34"/>
    </row>
    <row r="36" spans="1:8" s="20" customFormat="1" ht="21.75" customHeight="1">
      <c r="A36" s="282"/>
      <c r="B36" s="285"/>
      <c r="C36" s="29" t="s">
        <v>57</v>
      </c>
      <c r="D36" s="35"/>
      <c r="E36" s="36"/>
      <c r="F36" s="37"/>
    </row>
    <row r="37" spans="1:8" s="20" customFormat="1" ht="21.75" customHeight="1">
      <c r="A37" s="282"/>
      <c r="B37" s="285"/>
      <c r="C37" s="30" t="s">
        <v>58</v>
      </c>
      <c r="D37" s="267" t="s">
        <v>59</v>
      </c>
      <c r="E37" s="287"/>
      <c r="F37" s="268"/>
    </row>
    <row r="38" spans="1:8" s="20" customFormat="1" ht="21.75" customHeight="1">
      <c r="A38" s="282"/>
      <c r="B38" s="285"/>
      <c r="C38" s="27" t="s">
        <v>60</v>
      </c>
      <c r="D38" s="27" t="s">
        <v>61</v>
      </c>
      <c r="E38" s="27" t="s">
        <v>62</v>
      </c>
      <c r="F38" s="27" t="s">
        <v>63</v>
      </c>
    </row>
    <row r="39" spans="1:8" s="20" customFormat="1" ht="21.75" customHeight="1">
      <c r="A39" s="282"/>
      <c r="B39" s="285"/>
      <c r="C39" s="38" t="s">
        <v>64</v>
      </c>
      <c r="D39" s="28" t="s">
        <v>65</v>
      </c>
      <c r="E39" s="28" t="s">
        <v>66</v>
      </c>
      <c r="F39" s="28" t="s">
        <v>67</v>
      </c>
    </row>
    <row r="40" spans="1:8" s="20" customFormat="1" ht="21.75" customHeight="1">
      <c r="A40" s="282"/>
      <c r="B40" s="285"/>
      <c r="C40" s="39" t="s">
        <v>64</v>
      </c>
      <c r="D40" s="29" t="s">
        <v>65</v>
      </c>
      <c r="E40" s="29" t="s">
        <v>66</v>
      </c>
      <c r="F40" s="29" t="s">
        <v>67</v>
      </c>
    </row>
    <row r="41" spans="1:8" s="20" customFormat="1" ht="21.75" customHeight="1">
      <c r="A41" s="283"/>
      <c r="B41" s="286"/>
      <c r="C41" s="40" t="s">
        <v>64</v>
      </c>
      <c r="D41" s="30" t="s">
        <v>65</v>
      </c>
      <c r="E41" s="30" t="s">
        <v>66</v>
      </c>
      <c r="F41" s="30" t="s">
        <v>67</v>
      </c>
    </row>
    <row r="42" spans="1:8" ht="21.75" customHeight="1">
      <c r="A42" s="263" t="s">
        <v>70</v>
      </c>
      <c r="B42" s="263"/>
      <c r="C42" s="276"/>
      <c r="D42" s="276"/>
      <c r="E42" s="276"/>
      <c r="F42" s="277"/>
    </row>
    <row r="43" spans="1:8" ht="34.5" customHeight="1">
      <c r="A43" s="264"/>
      <c r="B43" s="264"/>
      <c r="C43" s="278"/>
      <c r="D43" s="278"/>
      <c r="E43" s="278"/>
      <c r="F43" s="279"/>
    </row>
    <row r="44" spans="1:8" s="20" customFormat="1" ht="10.5" customHeight="1">
      <c r="A44" s="16"/>
      <c r="B44" s="16"/>
      <c r="C44" s="16"/>
      <c r="D44" s="16"/>
      <c r="E44" s="16"/>
      <c r="F44" s="16"/>
    </row>
    <row r="45" spans="1:8" s="20" customFormat="1" ht="19.5" customHeight="1">
      <c r="A45" s="280" t="s">
        <v>71</v>
      </c>
      <c r="B45" s="280"/>
      <c r="C45" s="280"/>
      <c r="D45" s="280"/>
      <c r="E45" s="280"/>
      <c r="F45" s="280"/>
      <c r="G45" s="41"/>
      <c r="H45" s="41"/>
    </row>
    <row r="46" spans="1:8" ht="26.25" customHeight="1">
      <c r="A46" s="16"/>
      <c r="B46" s="16"/>
      <c r="C46" s="17"/>
      <c r="D46" s="17"/>
      <c r="E46" s="17"/>
      <c r="F46" s="17"/>
    </row>
  </sheetData>
  <mergeCells count="50">
    <mergeCell ref="A42:A43"/>
    <mergeCell ref="B42:F43"/>
    <mergeCell ref="A45:F45"/>
    <mergeCell ref="A21:A41"/>
    <mergeCell ref="B21:B27"/>
    <mergeCell ref="D23:F23"/>
    <mergeCell ref="B28:B34"/>
    <mergeCell ref="D30:F30"/>
    <mergeCell ref="B35:B41"/>
    <mergeCell ref="D37:F37"/>
    <mergeCell ref="A18:A20"/>
    <mergeCell ref="B18:C18"/>
    <mergeCell ref="E18:F18"/>
    <mergeCell ref="B19:C19"/>
    <mergeCell ref="E19:F19"/>
    <mergeCell ref="B20:C20"/>
    <mergeCell ref="E20:F20"/>
    <mergeCell ref="A15:A17"/>
    <mergeCell ref="B15:C15"/>
    <mergeCell ref="E15:F15"/>
    <mergeCell ref="B16:C16"/>
    <mergeCell ref="E16:F16"/>
    <mergeCell ref="B17:C17"/>
    <mergeCell ref="E17:F17"/>
    <mergeCell ref="A12:A14"/>
    <mergeCell ref="B12:C12"/>
    <mergeCell ref="E12:F12"/>
    <mergeCell ref="B13:C13"/>
    <mergeCell ref="E13:F13"/>
    <mergeCell ref="B14:C14"/>
    <mergeCell ref="E14:F14"/>
    <mergeCell ref="B8:C8"/>
    <mergeCell ref="E8:F8"/>
    <mergeCell ref="A9:A11"/>
    <mergeCell ref="B9:C9"/>
    <mergeCell ref="E9:F9"/>
    <mergeCell ref="B10:C10"/>
    <mergeCell ref="E10:F10"/>
    <mergeCell ref="B11:C11"/>
    <mergeCell ref="E11:F11"/>
    <mergeCell ref="A2:F2"/>
    <mergeCell ref="B4:C4"/>
    <mergeCell ref="D4:F4"/>
    <mergeCell ref="B5:C5"/>
    <mergeCell ref="E5:F5"/>
    <mergeCell ref="A6:A7"/>
    <mergeCell ref="B6:C6"/>
    <mergeCell ref="E6:F6"/>
    <mergeCell ref="B7:C7"/>
    <mergeCell ref="E7:F7"/>
  </mergeCells>
  <phoneticPr fontId="1"/>
  <printOptions horizontalCentered="1"/>
  <pageMargins left="0.51181102362204722" right="0.51181102362204722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出張専門様式第2号</vt:lpstr>
      <vt:lpstr>様式1号</vt:lpstr>
      <vt:lpstr>様式第２号の３</vt:lpstr>
      <vt:lpstr>出張専門様式第2号!Print_Area</vt:lpstr>
      <vt:lpstr>様式1号!Print_Area</vt:lpstr>
      <vt:lpstr>様式第２号の３!Print_Area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協同組合</dc:creator>
  <cp:lastModifiedBy>協同組合</cp:lastModifiedBy>
  <cp:lastPrinted>2019-02-24T08:53:21Z</cp:lastPrinted>
  <dcterms:created xsi:type="dcterms:W3CDTF">2019-02-11T05:15:48Z</dcterms:created>
  <dcterms:modified xsi:type="dcterms:W3CDTF">2019-02-24T08:53:45Z</dcterms:modified>
</cp:coreProperties>
</file>